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195" windowHeight="7530" activeTab="0"/>
  </bookViews>
  <sheets>
    <sheet name="รายชื่อนักเรียน" sheetId="1" r:id="rId1"/>
    <sheet name="นักเรียน" sheetId="2" r:id="rId2"/>
    <sheet name="ผู้ปกครอง" sheetId="3" r:id="rId3"/>
    <sheet name="ครู" sheetId="4" r:id="rId4"/>
    <sheet name="ผลนักเรียน" sheetId="5" r:id="rId5"/>
    <sheet name="ผลผู้ปกครอง" sheetId="6" r:id="rId6"/>
    <sheet name="ผลครู" sheetId="7" r:id="rId7"/>
  </sheets>
  <definedNames>
    <definedName name="_xlnm.Print_Titles" localSheetId="1">'นักเรียน'!$1:$1</definedName>
    <definedName name="_xlnm.Print_Titles" localSheetId="6">'ผลครู'!$1:$5</definedName>
    <definedName name="_xlnm.Print_Titles" localSheetId="4">'ผลนักเรียน'!$1:$5</definedName>
    <definedName name="_xlnm.Print_Titles" localSheetId="5">'ผลผู้ปกครอง'!$1:$5</definedName>
    <definedName name="_xlnm.Print_Titles" localSheetId="0">'รายชื่อนักเรียน'!$1:$2</definedName>
  </definedNames>
  <calcPr fullCalcOnLoad="1"/>
</workbook>
</file>

<file path=xl/sharedStrings.xml><?xml version="1.0" encoding="utf-8"?>
<sst xmlns="http://schemas.openxmlformats.org/spreadsheetml/2006/main" count="393" uniqueCount="152">
  <si>
    <t>id</t>
  </si>
  <si>
    <t>ข้อ1</t>
  </si>
  <si>
    <t>ข้อ2</t>
  </si>
  <si>
    <t>ข้อ3</t>
  </si>
  <si>
    <t>ข้อ4</t>
  </si>
  <si>
    <t>ข้อ5</t>
  </si>
  <si>
    <t>ข้อ6</t>
  </si>
  <si>
    <t>ข้อ7</t>
  </si>
  <si>
    <t>ข้อ8</t>
  </si>
  <si>
    <t>ข้อ9</t>
  </si>
  <si>
    <t>ข้อ10</t>
  </si>
  <si>
    <t>ข้อ11</t>
  </si>
  <si>
    <t>ข้อ12</t>
  </si>
  <si>
    <t>ข้อ13</t>
  </si>
  <si>
    <t>ข้อ14</t>
  </si>
  <si>
    <t>ข้อ15</t>
  </si>
  <si>
    <t>ข้อ16</t>
  </si>
  <si>
    <t>ข้อ17</t>
  </si>
  <si>
    <t>ข้อ18</t>
  </si>
  <si>
    <t>ข้อ19</t>
  </si>
  <si>
    <t>ข้อ20</t>
  </si>
  <si>
    <t>ข้อ21</t>
  </si>
  <si>
    <t>ข้อ22</t>
  </si>
  <si>
    <t>ข้อ23</t>
  </si>
  <si>
    <t>ข้อ24</t>
  </si>
  <si>
    <t>ข้อ25</t>
  </si>
  <si>
    <t>รวม</t>
  </si>
  <si>
    <t>ชื่อ-สกุล</t>
  </si>
  <si>
    <t>หลัง1</t>
  </si>
  <si>
    <t>หลัง2</t>
  </si>
  <si>
    <t>หลัง3</t>
  </si>
  <si>
    <t>หลัง4</t>
  </si>
  <si>
    <t>หลัง5</t>
  </si>
  <si>
    <t>ล1</t>
  </si>
  <si>
    <t>ล2</t>
  </si>
  <si>
    <t>ล3</t>
  </si>
  <si>
    <t>ล4</t>
  </si>
  <si>
    <t>ล5</t>
  </si>
  <si>
    <t>ที่</t>
  </si>
  <si>
    <t>แปลผล</t>
  </si>
  <si>
    <t>โรงเรียนปากเกร็ด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</si>
  <si>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</si>
  <si>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</si>
  <si>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</si>
  <si>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</si>
  <si>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</si>
  <si>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.</t>
  </si>
  <si>
    <t>ด้านหลัง</t>
  </si>
  <si>
    <t>ภาพรวม</t>
  </si>
  <si>
    <t>ชื่อ -สกุล</t>
  </si>
  <si>
    <t>เลขประจำตัว</t>
  </si>
  <si>
    <t>ชื่อ - สกุล</t>
  </si>
  <si>
    <t>เลข</t>
  </si>
  <si>
    <t>ประจำตัว</t>
  </si>
  <si>
    <t>แบบประเมินตนเอง  สำหรับนักเรียนประเมินตนเอง</t>
  </si>
  <si>
    <t>นางสาว</t>
  </si>
  <si>
    <t>นาย</t>
  </si>
  <si>
    <t>ปกติ</t>
  </si>
  <si>
    <t>แบบประเมินตนเอง  สำหรับครูประเมินนักเรียน</t>
  </si>
  <si>
    <t>แบบประเมินตนเองสำหรับผู้ปกครองประเมินนักเรียน</t>
  </si>
  <si>
    <t>เด็กหญิง</t>
  </si>
  <si>
    <t>พงศกร</t>
  </si>
  <si>
    <t>กนกวรรณ</t>
  </si>
  <si>
    <t>จุดประสงค์</t>
  </si>
  <si>
    <t>พิมพ์ชนก</t>
  </si>
  <si>
    <t>กันตภณ</t>
  </si>
  <si>
    <t>รุ่งโรจน์</t>
  </si>
  <si>
    <t>ภัณฑิรา</t>
  </si>
  <si>
    <t>ลาภตระกูล</t>
  </si>
  <si>
    <t>ภิรม</t>
  </si>
  <si>
    <t>ชลลัดดา</t>
  </si>
  <si>
    <t>สมนิล</t>
  </si>
  <si>
    <t>สงวนศิลป์</t>
  </si>
  <si>
    <t>ชนม์พัสตร์</t>
  </si>
  <si>
    <t>มณเฑียร</t>
  </si>
  <si>
    <t>ธัญนุช</t>
  </si>
  <si>
    <t>สุทธิพรม</t>
  </si>
  <si>
    <t>นันทัชพร</t>
  </si>
  <si>
    <t>ประเสริฐ</t>
  </si>
  <si>
    <t>ปราชญ์</t>
  </si>
  <si>
    <t>เจริญกิจสุพัฒน์</t>
  </si>
  <si>
    <t>เเสงพิทูร</t>
  </si>
  <si>
    <t>พรพระเนตร</t>
  </si>
  <si>
    <t>เจนหัด</t>
  </si>
  <si>
    <t>พฤกษ์</t>
  </si>
  <si>
    <t>เชียรเจริญ</t>
  </si>
  <si>
    <t>พิชญาภา</t>
  </si>
  <si>
    <t>เหล็กกล้า</t>
  </si>
  <si>
    <t>ไชยชาติ</t>
  </si>
  <si>
    <t>เพ็ญประภา</t>
  </si>
  <si>
    <t>สิงหะ</t>
  </si>
  <si>
    <t>วิทวัส</t>
  </si>
  <si>
    <t>มาตรคำมี</t>
  </si>
  <si>
    <t>เวนิส</t>
  </si>
  <si>
    <t>สุเมธวานิชย์</t>
  </si>
  <si>
    <t>สืบสกุล</t>
  </si>
  <si>
    <t>บำรุงบุตร</t>
  </si>
  <si>
    <t>อธิป</t>
  </si>
  <si>
    <t>อินทรา</t>
  </si>
  <si>
    <t>ไออุ่น</t>
  </si>
  <si>
    <t>โฉมอุดม</t>
  </si>
  <si>
    <t>กัญญาณัฐ</t>
  </si>
  <si>
    <t>ทองไพจิตร์</t>
  </si>
  <si>
    <t>จตุพร</t>
  </si>
  <si>
    <t>หร่องบุตรศรี</t>
  </si>
  <si>
    <t>จิรเมธ</t>
  </si>
  <si>
    <t>สนองคุณ</t>
  </si>
  <si>
    <t>ปรางช์ทอง</t>
  </si>
  <si>
    <t>เกิดนรินทร์</t>
  </si>
  <si>
    <t>เริงฤทธิ์</t>
  </si>
  <si>
    <t>คงคำ</t>
  </si>
  <si>
    <t>ศิริลักษณ์</t>
  </si>
  <si>
    <t>ดาวสุก</t>
  </si>
  <si>
    <t>อรรถวดี</t>
  </si>
  <si>
    <t>ชมชื่น</t>
  </si>
  <si>
    <t>ภัทรกุล</t>
  </si>
  <si>
    <t>บุตตะวงษ์</t>
  </si>
  <si>
    <t>จุฑารัตน์</t>
  </si>
  <si>
    <t>เรือนขำ</t>
  </si>
  <si>
    <t>ยศวดี</t>
  </si>
  <si>
    <t>กระแสร์ญาณ</t>
  </si>
  <si>
    <t>40097</t>
  </si>
  <si>
    <t>40130</t>
  </si>
  <si>
    <t>40133</t>
  </si>
  <si>
    <t>40151</t>
  </si>
  <si>
    <t>40691</t>
  </si>
  <si>
    <t>40695</t>
  </si>
  <si>
    <t>40703</t>
  </si>
  <si>
    <t>40706</t>
  </si>
  <si>
    <t>40707</t>
  </si>
  <si>
    <t>40708</t>
  </si>
  <si>
    <t>40710</t>
  </si>
  <si>
    <t>40711</t>
  </si>
  <si>
    <t>40712</t>
  </si>
  <si>
    <t>40713</t>
  </si>
  <si>
    <t>40714</t>
  </si>
  <si>
    <t>40718</t>
  </si>
  <si>
    <t>40719</t>
  </si>
  <si>
    <t>40721</t>
  </si>
  <si>
    <t>40723</t>
  </si>
  <si>
    <t>40726</t>
  </si>
  <si>
    <t>40727</t>
  </si>
  <si>
    <t>40729</t>
  </si>
  <si>
    <t>40730</t>
  </si>
  <si>
    <t>40735</t>
  </si>
  <si>
    <t>40745</t>
  </si>
  <si>
    <t>40751</t>
  </si>
  <si>
    <t>40757</t>
  </si>
  <si>
    <t>41703</t>
  </si>
  <si>
    <t>42653</t>
  </si>
  <si>
    <t>42654</t>
  </si>
  <si>
    <t>ชั้นมัธยมศึกษาปีที่ 4/11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</si>
</sst>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_);\(0\)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6"/>
      <name val="TH SarabunPSK"/>
      <family val="2"/>
    </font>
    <font>
      <b/>
      <sz val="9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0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12"/>
      <name val="TH SarabunPSK"/>
      <family val="0"/>
    </font>
    <font>
      <b/>
      <u val="single"/>
      <sz val="16"/>
      <color indexed="11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u val="single"/>
      <sz val="16"/>
      <color indexed="8"/>
      <name val="TH SarabunPSK"/>
      <family val="0"/>
    </font>
    <font>
      <sz val="16"/>
      <color indexed="10"/>
      <name val="TH SarabunPSK"/>
      <family val="0"/>
    </font>
    <font>
      <sz val="18"/>
      <color indexed="10"/>
      <name val="Calibri"/>
      <family val="0"/>
    </font>
    <font>
      <sz val="18"/>
      <color indexed="1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top"/>
      <protection/>
    </xf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1" fillId="0" borderId="0" xfId="0" applyFont="1" applyAlignment="1">
      <alignment/>
    </xf>
    <xf numFmtId="0" fontId="7" fillId="0" borderId="10" xfId="37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0" xfId="0" applyFont="1" applyAlignment="1">
      <alignment horizontal="left" vertical="center" shrinkToFit="1"/>
    </xf>
    <xf numFmtId="0" fontId="15" fillId="34" borderId="15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34" borderId="16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35" borderId="12" xfId="0" applyFont="1" applyFill="1" applyBorder="1" applyAlignment="1" applyProtection="1">
      <alignment horizontal="center" vertical="center"/>
      <protection locked="0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vertical="center" shrinkToFit="1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0" xfId="0" applyFont="1" applyFill="1" applyBorder="1" applyAlignment="1" applyProtection="1">
      <alignment vertical="center"/>
      <protection locked="0"/>
    </xf>
    <xf numFmtId="0" fontId="11" fillId="33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49" fontId="18" fillId="0" borderId="11" xfId="0" applyNumberFormat="1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left"/>
    </xf>
    <xf numFmtId="187" fontId="1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17" fillId="0" borderId="13" xfId="0" applyFont="1" applyFill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37" applyFont="1" applyBorder="1" applyAlignment="1">
      <alignment horizontal="center" vertical="center"/>
      <protection/>
    </xf>
    <xf numFmtId="0" fontId="7" fillId="0" borderId="13" xfId="37" applyFont="1" applyBorder="1" applyAlignment="1">
      <alignment horizontal="center" vertical="center"/>
      <protection/>
    </xf>
    <xf numFmtId="0" fontId="7" fillId="0" borderId="12" xfId="37" applyFont="1" applyBorder="1" applyAlignment="1">
      <alignment horizontal="center" vertical="center"/>
      <protection/>
    </xf>
    <xf numFmtId="0" fontId="7" fillId="0" borderId="22" xfId="37" applyFont="1" applyBorder="1" applyAlignment="1">
      <alignment horizontal="center"/>
      <protection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Normal 2 3" xfId="38"/>
    <cellStyle name="Normal 3" xfId="39"/>
    <cellStyle name="Normal 4" xfId="40"/>
    <cellStyle name="Normal 5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กติ 4" xfId="52"/>
    <cellStyle name="ปกติ 4 2" xfId="53"/>
    <cellStyle name="ป้อนค่า" xfId="54"/>
    <cellStyle name="ปานกลาง" xfId="55"/>
    <cellStyle name="ผลรวม" xfId="56"/>
    <cellStyle name="แย่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47625</xdr:rowOff>
    </xdr:from>
    <xdr:to>
      <xdr:col>9</xdr:col>
      <xdr:colOff>485775</xdr:colOff>
      <xdr:row>45</xdr:row>
      <xdr:rowOff>180975</xdr:rowOff>
    </xdr:to>
    <xdr:sp>
      <xdr:nvSpPr>
        <xdr:cNvPr id="1" name="สี่เหลี่ยมมุมมน 2"/>
        <xdr:cNvSpPr>
          <a:spLocks/>
        </xdr:cNvSpPr>
      </xdr:nvSpPr>
      <xdr:spPr>
        <a:xfrm>
          <a:off x="2886075" y="295275"/>
          <a:ext cx="2628900" cy="89916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
</a:t>
          </a:r>
          <a:r>
            <a:rPr lang="en-US" cap="none" sz="1600" b="1" i="0" u="none" baseline="0">
              <a:solidFill>
                <a:srgbClr val="0000FF"/>
              </a:solidFill>
            </a:rPr>
            <a:t>
</a:t>
          </a:r>
          <a:r>
            <a:rPr lang="en-US" cap="none" sz="1600" b="1" i="0" u="none" baseline="0">
              <a:solidFill>
                <a:srgbClr val="0000FF"/>
              </a:solidFill>
            </a:rPr>
            <a:t>
</a:t>
          </a:r>
          <a:r>
            <a:rPr lang="en-US" cap="none" sz="1600" b="1" i="0" u="none" baseline="0">
              <a:solidFill>
                <a:srgbClr val="0000FF"/>
              </a:solidFill>
            </a:rPr>
            <a:t>***</a:t>
          </a:r>
          <a:r>
            <a:rPr lang="en-US" cap="none" sz="1600" b="1" i="0" u="sng" baseline="0">
              <a:solidFill>
                <a:srgbClr val="00FF00"/>
              </a:solidFill>
            </a:rPr>
            <a:t>ข้อปฏิบัติ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</a:rPr>
            <a:t> เลือก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Sheet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ที่</a:t>
          </a:r>
          <a:r>
            <a:rPr lang="en-US" cap="none" sz="1600" b="0" i="0" u="none" baseline="0">
              <a:solidFill>
                <a:srgbClr val="000000"/>
              </a:solidFill>
            </a:rPr>
            <a:t> 4 </a:t>
          </a:r>
          <a:r>
            <a:rPr lang="en-US" cap="none" sz="1600" b="0" i="0" u="none" baseline="0">
              <a:solidFill>
                <a:srgbClr val="000000"/>
              </a:solidFill>
            </a:rPr>
            <a:t>ชื่อ "ครู" 
</a:t>
          </a:r>
          <a:r>
            <a:rPr lang="en-US" cap="none" sz="1600" b="0" i="0" u="none" baseline="0">
              <a:solidFill>
                <a:srgbClr val="000000"/>
              </a:solidFill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</a:rPr>
            <a:t>ให้ครูกรอกข้อมูลคะแนนที่ชีทลงในช่องแต่ละข้อ </a:t>
          </a:r>
          <a:r>
            <a:rPr lang="en-US" cap="none" sz="1600" b="1" i="0" u="none" baseline="0">
              <a:solidFill>
                <a:srgbClr val="000000"/>
              </a:solidFill>
            </a:rPr>
            <a:t>ด้านหน้า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จำนวน </a:t>
          </a:r>
          <a:r>
            <a:rPr lang="en-US" cap="none" sz="1600" b="0" i="0" u="none" baseline="0">
              <a:solidFill>
                <a:srgbClr val="000000"/>
              </a:solidFill>
            </a:rPr>
            <a:t>25 </a:t>
          </a:r>
          <a:r>
            <a:rPr lang="en-US" cap="none" sz="1600" b="0" i="0" u="none" baseline="0">
              <a:solidFill>
                <a:srgbClr val="000000"/>
              </a:solidFill>
            </a:rPr>
            <a:t>ข้อ  </a:t>
          </a:r>
          <a:r>
            <a:rPr lang="en-US" cap="none" sz="1600" b="1" i="0" u="none" baseline="0">
              <a:solidFill>
                <a:srgbClr val="000000"/>
              </a:solidFill>
            </a:rPr>
            <a:t>ด้านหลัง</a:t>
          </a:r>
          <a:r>
            <a:rPr lang="en-US" cap="none" sz="1600" b="0" i="0" u="none" baseline="0">
              <a:solidFill>
                <a:srgbClr val="000000"/>
              </a:solidFill>
            </a:rPr>
            <a:t> จำนวน </a:t>
          </a:r>
          <a:r>
            <a:rPr lang="en-US" cap="none" sz="1600" b="0" i="0" u="none" baseline="0">
              <a:solidFill>
                <a:srgbClr val="000000"/>
              </a:solidFill>
            </a:rPr>
            <a:t>5 </a:t>
          </a:r>
          <a:r>
            <a:rPr lang="en-US" cap="none" sz="1600" b="0" i="0" u="none" baseline="0">
              <a:solidFill>
                <a:srgbClr val="000000"/>
              </a:solidFill>
            </a:rPr>
            <a:t>ข้อ </a:t>
          </a:r>
          <a:r>
            <a:rPr lang="en-US" cap="none" sz="1600" b="0" i="0" u="none" baseline="0">
              <a:solidFill>
                <a:srgbClr val="000000"/>
              </a:solidFill>
            </a:rPr>
            <a:t>จากแบบประเมิน </a:t>
          </a:r>
          <a:r>
            <a:rPr lang="en-US" cap="none" sz="1600" b="0" i="0" u="sng" baseline="0">
              <a:solidFill>
                <a:srgbClr val="000000"/>
              </a:solidFill>
            </a:rPr>
            <a:t>ฉบับครูประเมินนักเรียน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. ดูผลการประเมินของ</a:t>
          </a:r>
          <a:r>
            <a:rPr lang="en-US" cap="none" sz="1600" b="1" i="0" u="none" baseline="0">
              <a:solidFill>
                <a:srgbClr val="000000"/>
              </a:solidFill>
            </a:rPr>
            <a:t>ผลครู</a:t>
          </a:r>
          <a:r>
            <a:rPr lang="en-US" cap="none" sz="1600" b="0" i="0" u="none" baseline="0">
              <a:solidFill>
                <a:srgbClr val="000000"/>
              </a:solidFill>
            </a:rPr>
            <a:t>ผู้ประเมิน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หมายเหตุ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ด้านหน้า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ไม่จริง </a:t>
          </a:r>
          <a:r>
            <a:rPr lang="en-US" cap="none" sz="1600" b="0" i="0" u="none" baseline="0">
              <a:solidFill>
                <a:srgbClr val="000000"/>
              </a:solidFill>
            </a:rPr>
            <a:t>           =  </a:t>
          </a:r>
          <a:r>
            <a:rPr lang="en-US" cap="none" sz="1600" b="0" i="0" u="none" baseline="0">
              <a:solidFill>
                <a:srgbClr val="000000"/>
              </a:solidFill>
            </a:rPr>
            <a:t>1   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จริงบ้าง </a:t>
          </a:r>
          <a:r>
            <a:rPr lang="en-US" cap="none" sz="1600" b="0" i="0" u="none" baseline="0">
              <a:solidFill>
                <a:srgbClr val="000000"/>
              </a:solidFill>
            </a:rPr>
            <a:t>    =  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จริงแน่นอน </a:t>
          </a:r>
          <a:r>
            <a:rPr lang="en-US" cap="none" sz="1600" b="0" i="0" u="none" baseline="0">
              <a:solidFill>
                <a:srgbClr val="000000"/>
              </a:solidFill>
            </a:rPr>
            <a:t>      =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ด้านหลัง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ไม่เลย</a:t>
          </a:r>
          <a:r>
            <a:rPr lang="en-US" cap="none" sz="1600" b="0" i="0" u="none" baseline="0">
              <a:solidFill>
                <a:srgbClr val="000000"/>
              </a:solidFill>
            </a:rPr>
            <a:t>/</a:t>
          </a:r>
          <a:r>
            <a:rPr lang="en-US" cap="none" sz="1600" b="0" i="0" u="none" baseline="0">
              <a:solidFill>
                <a:srgbClr val="000000"/>
              </a:solidFill>
            </a:rPr>
            <a:t>เล็กน้อย  </a:t>
          </a:r>
          <a:r>
            <a:rPr lang="en-US" cap="none" sz="1600" b="0" i="0" u="none" baseline="0">
              <a:solidFill>
                <a:srgbClr val="000000"/>
              </a:solidFill>
            </a:rPr>
            <a:t>=  0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ค่อนข้างมาก     </a:t>
          </a:r>
          <a:r>
            <a:rPr lang="en-US" cap="none" sz="1600" b="0" i="0" u="none" baseline="0">
              <a:solidFill>
                <a:srgbClr val="000000"/>
              </a:solidFill>
            </a:rPr>
            <a:t>=  1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มาก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=  2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285750</xdr:colOff>
      <xdr:row>2</xdr:row>
      <xdr:rowOff>0</xdr:rowOff>
    </xdr:from>
    <xdr:to>
      <xdr:col>9</xdr:col>
      <xdr:colOff>247650</xdr:colOff>
      <xdr:row>12</xdr:row>
      <xdr:rowOff>19050</xdr:rowOff>
    </xdr:to>
    <xdr:sp>
      <xdr:nvSpPr>
        <xdr:cNvPr id="2" name="คำบรรยายภาพแบบเส้น 1 4"/>
        <xdr:cNvSpPr>
          <a:spLocks/>
        </xdr:cNvSpPr>
      </xdr:nvSpPr>
      <xdr:spPr>
        <a:xfrm>
          <a:off x="3143250" y="504825"/>
          <a:ext cx="2133600" cy="2019300"/>
        </a:xfrm>
        <a:prstGeom prst="borderCallout1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***
</a:t>
          </a:r>
          <a:r>
            <a:rPr lang="en-US" cap="none" sz="1800" b="0" i="0" u="none" baseline="0">
              <a:solidFill>
                <a:srgbClr val="FF0000"/>
              </a:solidFill>
            </a:rPr>
            <a:t>ใส่รายชื่อนักเรียน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ใน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ห้องที่ปรึกษา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***</a:t>
          </a:r>
        </a:p>
      </xdr:txBody>
    </xdr:sp>
    <xdr:clientData/>
  </xdr:twoCellAnchor>
  <xdr:twoCellAnchor>
    <xdr:from>
      <xdr:col>4</xdr:col>
      <xdr:colOff>47625</xdr:colOff>
      <xdr:row>0</xdr:row>
      <xdr:rowOff>123825</xdr:rowOff>
    </xdr:from>
    <xdr:to>
      <xdr:col>5</xdr:col>
      <xdr:colOff>247650</xdr:colOff>
      <xdr:row>2</xdr:row>
      <xdr:rowOff>123825</xdr:rowOff>
    </xdr:to>
    <xdr:sp>
      <xdr:nvSpPr>
        <xdr:cNvPr id="3" name="ตัวเชื่อมต่อหักมุม 8"/>
        <xdr:cNvSpPr>
          <a:spLocks/>
        </xdr:cNvSpPr>
      </xdr:nvSpPr>
      <xdr:spPr>
        <a:xfrm>
          <a:off x="2095500" y="123825"/>
          <a:ext cx="1009650" cy="504825"/>
        </a:xfrm>
        <a:prstGeom prst="bentConnector3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N16" sqref="N16"/>
    </sheetView>
  </sheetViews>
  <sheetFormatPr defaultColWidth="9.140625" defaultRowHeight="15" customHeight="1"/>
  <cols>
    <col min="1" max="1" width="3.28125" style="2" bestFit="1" customWidth="1"/>
    <col min="2" max="2" width="8.7109375" style="2" customWidth="1"/>
    <col min="3" max="3" width="7.7109375" style="2" customWidth="1"/>
    <col min="4" max="4" width="11.00390625" style="2" customWidth="1"/>
    <col min="5" max="5" width="12.140625" style="2" customWidth="1"/>
    <col min="6" max="15" width="8.140625" style="2" customWidth="1"/>
    <col min="16" max="16384" width="9.140625" style="2" customWidth="1"/>
  </cols>
  <sheetData>
    <row r="1" spans="1:15" ht="19.5" customHeight="1">
      <c r="A1" s="106" t="s">
        <v>151</v>
      </c>
      <c r="B1" s="106"/>
      <c r="C1" s="106"/>
      <c r="D1" s="106"/>
      <c r="E1" s="106"/>
      <c r="F1" s="3"/>
      <c r="G1" s="4"/>
      <c r="N1" s="3"/>
      <c r="O1" s="3"/>
    </row>
    <row r="2" spans="1:10" ht="20.25" customHeight="1">
      <c r="A2" s="5" t="s">
        <v>38</v>
      </c>
      <c r="B2" s="5" t="s">
        <v>50</v>
      </c>
      <c r="C2" s="103" t="s">
        <v>51</v>
      </c>
      <c r="D2" s="104"/>
      <c r="E2" s="105"/>
      <c r="F2" s="47"/>
      <c r="G2" s="48"/>
      <c r="H2" s="48"/>
      <c r="I2" s="48"/>
      <c r="J2" s="49"/>
    </row>
    <row r="3" spans="1:10" ht="15.75" customHeight="1">
      <c r="A3" s="6">
        <v>1</v>
      </c>
      <c r="B3" s="101" t="s">
        <v>121</v>
      </c>
      <c r="C3" s="97" t="s">
        <v>56</v>
      </c>
      <c r="D3" s="98" t="s">
        <v>65</v>
      </c>
      <c r="E3" s="98" t="s">
        <v>66</v>
      </c>
      <c r="F3" s="50"/>
      <c r="G3" s="7"/>
      <c r="H3" s="7"/>
      <c r="I3" s="7"/>
      <c r="J3" s="51"/>
    </row>
    <row r="4" spans="1:10" ht="15.75" customHeight="1">
      <c r="A4" s="6">
        <v>2</v>
      </c>
      <c r="B4" s="101" t="s">
        <v>122</v>
      </c>
      <c r="C4" s="97" t="s">
        <v>55</v>
      </c>
      <c r="D4" s="98" t="s">
        <v>67</v>
      </c>
      <c r="E4" s="98" t="s">
        <v>68</v>
      </c>
      <c r="F4" s="50"/>
      <c r="G4" s="52"/>
      <c r="H4" s="7"/>
      <c r="I4" s="7"/>
      <c r="J4" s="51"/>
    </row>
    <row r="5" spans="1:10" ht="15.75" customHeight="1">
      <c r="A5" s="6">
        <v>3</v>
      </c>
      <c r="B5" s="101" t="s">
        <v>123</v>
      </c>
      <c r="C5" s="97" t="s">
        <v>55</v>
      </c>
      <c r="D5" s="98" t="s">
        <v>69</v>
      </c>
      <c r="E5" s="98" t="s">
        <v>63</v>
      </c>
      <c r="F5" s="50"/>
      <c r="G5" s="52"/>
      <c r="H5" s="7"/>
      <c r="I5" s="7"/>
      <c r="J5" s="51"/>
    </row>
    <row r="6" spans="1:10" ht="15.75" customHeight="1">
      <c r="A6" s="6">
        <v>4</v>
      </c>
      <c r="B6" s="101" t="s">
        <v>124</v>
      </c>
      <c r="C6" s="97" t="s">
        <v>55</v>
      </c>
      <c r="D6" s="98" t="s">
        <v>70</v>
      </c>
      <c r="E6" s="98" t="s">
        <v>71</v>
      </c>
      <c r="F6" s="50"/>
      <c r="G6" s="52"/>
      <c r="H6" s="7"/>
      <c r="I6" s="7"/>
      <c r="J6" s="51"/>
    </row>
    <row r="7" spans="1:10" ht="15.75" customHeight="1">
      <c r="A7" s="6">
        <v>5</v>
      </c>
      <c r="B7" s="101" t="s">
        <v>125</v>
      </c>
      <c r="C7" s="97" t="s">
        <v>60</v>
      </c>
      <c r="D7" s="98" t="s">
        <v>62</v>
      </c>
      <c r="E7" s="98" t="s">
        <v>72</v>
      </c>
      <c r="F7" s="50"/>
      <c r="G7" s="7"/>
      <c r="H7" s="7"/>
      <c r="I7" s="7"/>
      <c r="J7" s="51"/>
    </row>
    <row r="8" spans="1:10" ht="15.75" customHeight="1">
      <c r="A8" s="6">
        <v>6</v>
      </c>
      <c r="B8" s="101" t="s">
        <v>126</v>
      </c>
      <c r="C8" s="97" t="s">
        <v>60</v>
      </c>
      <c r="D8" s="98" t="s">
        <v>73</v>
      </c>
      <c r="E8" s="98" t="s">
        <v>74</v>
      </c>
      <c r="F8" s="50"/>
      <c r="G8" s="7"/>
      <c r="H8" s="7"/>
      <c r="I8" s="7"/>
      <c r="J8" s="51"/>
    </row>
    <row r="9" spans="1:10" ht="15.75" customHeight="1">
      <c r="A9" s="6">
        <v>7</v>
      </c>
      <c r="B9" s="101" t="s">
        <v>127</v>
      </c>
      <c r="C9" s="97" t="s">
        <v>55</v>
      </c>
      <c r="D9" s="98" t="s">
        <v>75</v>
      </c>
      <c r="E9" s="98" t="s">
        <v>76</v>
      </c>
      <c r="F9" s="50"/>
      <c r="G9" s="7"/>
      <c r="H9" s="7"/>
      <c r="I9" s="7"/>
      <c r="J9" s="51"/>
    </row>
    <row r="10" spans="1:10" ht="15.75" customHeight="1">
      <c r="A10" s="6">
        <v>8</v>
      </c>
      <c r="B10" s="101" t="s">
        <v>128</v>
      </c>
      <c r="C10" s="97" t="s">
        <v>60</v>
      </c>
      <c r="D10" s="98" t="s">
        <v>77</v>
      </c>
      <c r="E10" s="98" t="s">
        <v>78</v>
      </c>
      <c r="F10" s="50"/>
      <c r="G10" s="7"/>
      <c r="H10" s="7"/>
      <c r="I10" s="7"/>
      <c r="J10" s="51"/>
    </row>
    <row r="11" spans="1:10" ht="15.75" customHeight="1">
      <c r="A11" s="6">
        <v>9</v>
      </c>
      <c r="B11" s="102" t="s">
        <v>129</v>
      </c>
      <c r="C11" s="99" t="s">
        <v>56</v>
      </c>
      <c r="D11" s="100" t="s">
        <v>79</v>
      </c>
      <c r="E11" s="100" t="s">
        <v>80</v>
      </c>
      <c r="F11" s="50"/>
      <c r="G11" s="7"/>
      <c r="H11" s="7"/>
      <c r="I11" s="7"/>
      <c r="J11" s="51"/>
    </row>
    <row r="12" spans="1:10" ht="15.75" customHeight="1">
      <c r="A12" s="6">
        <v>10</v>
      </c>
      <c r="B12" s="101" t="s">
        <v>130</v>
      </c>
      <c r="C12" s="97" t="s">
        <v>56</v>
      </c>
      <c r="D12" s="98" t="s">
        <v>61</v>
      </c>
      <c r="E12" s="98" t="s">
        <v>81</v>
      </c>
      <c r="F12" s="50"/>
      <c r="G12" s="7"/>
      <c r="H12" s="7"/>
      <c r="I12" s="7"/>
      <c r="J12" s="51"/>
    </row>
    <row r="13" spans="1:10" ht="15.75" customHeight="1">
      <c r="A13" s="6">
        <v>11</v>
      </c>
      <c r="B13" s="101" t="s">
        <v>131</v>
      </c>
      <c r="C13" s="97" t="s">
        <v>55</v>
      </c>
      <c r="D13" s="98" t="s">
        <v>82</v>
      </c>
      <c r="E13" s="98" t="s">
        <v>83</v>
      </c>
      <c r="F13" s="50"/>
      <c r="G13" s="7"/>
      <c r="H13" s="7"/>
      <c r="I13" s="7"/>
      <c r="J13" s="51"/>
    </row>
    <row r="14" spans="1:10" ht="15.75" customHeight="1">
      <c r="A14" s="6">
        <v>12</v>
      </c>
      <c r="B14" s="101" t="s">
        <v>132</v>
      </c>
      <c r="C14" s="97" t="s">
        <v>56</v>
      </c>
      <c r="D14" s="98" t="s">
        <v>84</v>
      </c>
      <c r="E14" s="98" t="s">
        <v>85</v>
      </c>
      <c r="F14" s="50"/>
      <c r="G14" s="7"/>
      <c r="H14" s="7"/>
      <c r="I14" s="7"/>
      <c r="J14" s="51"/>
    </row>
    <row r="15" spans="1:10" ht="15.75" customHeight="1">
      <c r="A15" s="6">
        <v>13</v>
      </c>
      <c r="B15" s="101" t="s">
        <v>133</v>
      </c>
      <c r="C15" s="97" t="s">
        <v>55</v>
      </c>
      <c r="D15" s="98" t="s">
        <v>86</v>
      </c>
      <c r="E15" s="98" t="s">
        <v>87</v>
      </c>
      <c r="F15" s="50"/>
      <c r="G15" s="7"/>
      <c r="H15" s="7"/>
      <c r="I15" s="7"/>
      <c r="J15" s="51"/>
    </row>
    <row r="16" spans="1:10" ht="15.75" customHeight="1">
      <c r="A16" s="6">
        <v>14</v>
      </c>
      <c r="B16" s="101" t="s">
        <v>134</v>
      </c>
      <c r="C16" s="97" t="s">
        <v>55</v>
      </c>
      <c r="D16" s="98" t="s">
        <v>64</v>
      </c>
      <c r="E16" s="98" t="s">
        <v>88</v>
      </c>
      <c r="F16" s="50"/>
      <c r="G16" s="7"/>
      <c r="H16" s="7"/>
      <c r="I16" s="7"/>
      <c r="J16" s="51"/>
    </row>
    <row r="17" spans="1:10" ht="15.75" customHeight="1">
      <c r="A17" s="6">
        <v>15</v>
      </c>
      <c r="B17" s="101" t="s">
        <v>135</v>
      </c>
      <c r="C17" s="97" t="s">
        <v>60</v>
      </c>
      <c r="D17" s="98" t="s">
        <v>89</v>
      </c>
      <c r="E17" s="98" t="s">
        <v>90</v>
      </c>
      <c r="F17" s="50"/>
      <c r="G17" s="7"/>
      <c r="H17" s="7"/>
      <c r="I17" s="7"/>
      <c r="J17" s="51"/>
    </row>
    <row r="18" spans="1:10" ht="15.75" customHeight="1">
      <c r="A18" s="6">
        <v>16</v>
      </c>
      <c r="B18" s="101" t="s">
        <v>136</v>
      </c>
      <c r="C18" s="97" t="s">
        <v>56</v>
      </c>
      <c r="D18" s="98" t="s">
        <v>91</v>
      </c>
      <c r="E18" s="98" t="s">
        <v>92</v>
      </c>
      <c r="F18" s="50"/>
      <c r="G18" s="7"/>
      <c r="H18" s="7"/>
      <c r="I18" s="7"/>
      <c r="J18" s="51"/>
    </row>
    <row r="19" spans="1:10" ht="15.75" customHeight="1">
      <c r="A19" s="6">
        <v>17</v>
      </c>
      <c r="B19" s="101" t="s">
        <v>137</v>
      </c>
      <c r="C19" s="97" t="s">
        <v>60</v>
      </c>
      <c r="D19" s="98" t="s">
        <v>93</v>
      </c>
      <c r="E19" s="98" t="s">
        <v>94</v>
      </c>
      <c r="F19" s="50"/>
      <c r="G19" s="7"/>
      <c r="H19" s="7"/>
      <c r="I19" s="7"/>
      <c r="J19" s="51"/>
    </row>
    <row r="20" spans="1:10" ht="15.75" customHeight="1">
      <c r="A20" s="6">
        <v>18</v>
      </c>
      <c r="B20" s="101" t="s">
        <v>138</v>
      </c>
      <c r="C20" s="97" t="s">
        <v>56</v>
      </c>
      <c r="D20" s="98" t="s">
        <v>95</v>
      </c>
      <c r="E20" s="98" t="s">
        <v>96</v>
      </c>
      <c r="F20" s="50"/>
      <c r="G20" s="7"/>
      <c r="H20" s="7"/>
      <c r="I20" s="7"/>
      <c r="J20" s="51"/>
    </row>
    <row r="21" spans="1:10" ht="15.75" customHeight="1">
      <c r="A21" s="6">
        <v>19</v>
      </c>
      <c r="B21" s="101" t="s">
        <v>139</v>
      </c>
      <c r="C21" s="97" t="s">
        <v>56</v>
      </c>
      <c r="D21" s="98" t="s">
        <v>97</v>
      </c>
      <c r="E21" s="98" t="s">
        <v>98</v>
      </c>
      <c r="F21" s="50"/>
      <c r="G21" s="7"/>
      <c r="H21" s="7"/>
      <c r="I21" s="7"/>
      <c r="J21" s="51"/>
    </row>
    <row r="22" spans="1:10" ht="15.75" customHeight="1">
      <c r="A22" s="6">
        <v>20</v>
      </c>
      <c r="B22" s="101" t="s">
        <v>140</v>
      </c>
      <c r="C22" s="97" t="s">
        <v>60</v>
      </c>
      <c r="D22" s="98" t="s">
        <v>99</v>
      </c>
      <c r="E22" s="98" t="s">
        <v>100</v>
      </c>
      <c r="F22" s="50"/>
      <c r="G22" s="7"/>
      <c r="H22" s="7"/>
      <c r="I22" s="7"/>
      <c r="J22" s="51"/>
    </row>
    <row r="23" spans="1:10" ht="15.75" customHeight="1">
      <c r="A23" s="6">
        <v>21</v>
      </c>
      <c r="B23" s="101" t="s">
        <v>141</v>
      </c>
      <c r="C23" s="97" t="s">
        <v>55</v>
      </c>
      <c r="D23" s="98" t="s">
        <v>101</v>
      </c>
      <c r="E23" s="98" t="s">
        <v>102</v>
      </c>
      <c r="F23" s="50"/>
      <c r="G23" s="7"/>
      <c r="H23" s="7"/>
      <c r="I23" s="7"/>
      <c r="J23" s="51"/>
    </row>
    <row r="24" spans="1:10" ht="15.75" customHeight="1">
      <c r="A24" s="6">
        <v>22</v>
      </c>
      <c r="B24" s="101" t="s">
        <v>142</v>
      </c>
      <c r="C24" s="97" t="s">
        <v>55</v>
      </c>
      <c r="D24" s="98" t="s">
        <v>103</v>
      </c>
      <c r="E24" s="98" t="s">
        <v>104</v>
      </c>
      <c r="F24" s="50"/>
      <c r="G24" s="7"/>
      <c r="H24" s="7"/>
      <c r="I24" s="7"/>
      <c r="J24" s="51"/>
    </row>
    <row r="25" spans="1:10" ht="15.75" customHeight="1">
      <c r="A25" s="6">
        <v>23</v>
      </c>
      <c r="B25" s="101" t="s">
        <v>143</v>
      </c>
      <c r="C25" s="97" t="s">
        <v>56</v>
      </c>
      <c r="D25" s="98" t="s">
        <v>105</v>
      </c>
      <c r="E25" s="98" t="s">
        <v>106</v>
      </c>
      <c r="F25" s="50"/>
      <c r="G25" s="7"/>
      <c r="H25" s="7"/>
      <c r="I25" s="7"/>
      <c r="J25" s="51"/>
    </row>
    <row r="26" spans="1:10" ht="15.75" customHeight="1">
      <c r="A26" s="6">
        <v>24</v>
      </c>
      <c r="B26" s="101" t="s">
        <v>144</v>
      </c>
      <c r="C26" s="97" t="s">
        <v>55</v>
      </c>
      <c r="D26" s="98" t="s">
        <v>107</v>
      </c>
      <c r="E26" s="98" t="s">
        <v>108</v>
      </c>
      <c r="F26" s="50"/>
      <c r="G26" s="7"/>
      <c r="H26" s="7"/>
      <c r="I26" s="7"/>
      <c r="J26" s="51"/>
    </row>
    <row r="27" spans="1:10" ht="15.75" customHeight="1">
      <c r="A27" s="6">
        <v>25</v>
      </c>
      <c r="B27" s="101" t="s">
        <v>145</v>
      </c>
      <c r="C27" s="97" t="s">
        <v>56</v>
      </c>
      <c r="D27" s="98" t="s">
        <v>109</v>
      </c>
      <c r="E27" s="98" t="s">
        <v>110</v>
      </c>
      <c r="F27" s="50"/>
      <c r="G27" s="7"/>
      <c r="H27" s="7"/>
      <c r="I27" s="7"/>
      <c r="J27" s="51"/>
    </row>
    <row r="28" spans="1:10" ht="15.75" customHeight="1">
      <c r="A28" s="6">
        <v>26</v>
      </c>
      <c r="B28" s="101" t="s">
        <v>146</v>
      </c>
      <c r="C28" s="97" t="s">
        <v>55</v>
      </c>
      <c r="D28" s="98" t="s">
        <v>111</v>
      </c>
      <c r="E28" s="98" t="s">
        <v>112</v>
      </c>
      <c r="F28" s="50"/>
      <c r="G28" s="7"/>
      <c r="H28" s="7"/>
      <c r="I28" s="7"/>
      <c r="J28" s="51"/>
    </row>
    <row r="29" spans="1:10" ht="15.75" customHeight="1">
      <c r="A29" s="6">
        <v>27</v>
      </c>
      <c r="B29" s="101" t="s">
        <v>147</v>
      </c>
      <c r="C29" s="97" t="s">
        <v>55</v>
      </c>
      <c r="D29" s="98" t="s">
        <v>113</v>
      </c>
      <c r="E29" s="98" t="s">
        <v>114</v>
      </c>
      <c r="F29" s="50"/>
      <c r="G29" s="7"/>
      <c r="H29" s="7"/>
      <c r="I29" s="7"/>
      <c r="J29" s="51"/>
    </row>
    <row r="30" spans="1:10" ht="15.75" customHeight="1">
      <c r="A30" s="6">
        <v>28</v>
      </c>
      <c r="B30" s="101" t="s">
        <v>148</v>
      </c>
      <c r="C30" s="97" t="s">
        <v>55</v>
      </c>
      <c r="D30" s="98" t="s">
        <v>115</v>
      </c>
      <c r="E30" s="98" t="s">
        <v>116</v>
      </c>
      <c r="F30" s="50"/>
      <c r="G30" s="7"/>
      <c r="H30" s="7"/>
      <c r="I30" s="7"/>
      <c r="J30" s="51"/>
    </row>
    <row r="31" spans="1:10" ht="15.75" customHeight="1">
      <c r="A31" s="6">
        <v>29</v>
      </c>
      <c r="B31" s="101" t="s">
        <v>149</v>
      </c>
      <c r="C31" s="97" t="s">
        <v>55</v>
      </c>
      <c r="D31" s="98" t="s">
        <v>117</v>
      </c>
      <c r="E31" s="98" t="s">
        <v>118</v>
      </c>
      <c r="F31" s="50"/>
      <c r="G31" s="7"/>
      <c r="H31" s="7"/>
      <c r="I31" s="7"/>
      <c r="J31" s="51"/>
    </row>
    <row r="32" spans="1:10" ht="15.75" customHeight="1">
      <c r="A32" s="6">
        <v>30</v>
      </c>
      <c r="B32" s="101" t="s">
        <v>150</v>
      </c>
      <c r="C32" s="97" t="s">
        <v>60</v>
      </c>
      <c r="D32" s="98" t="s">
        <v>119</v>
      </c>
      <c r="E32" s="98" t="s">
        <v>120</v>
      </c>
      <c r="F32" s="50"/>
      <c r="G32" s="7"/>
      <c r="H32" s="7"/>
      <c r="I32" s="7"/>
      <c r="J32" s="51"/>
    </row>
    <row r="33" spans="1:10" ht="15.75" customHeight="1">
      <c r="A33" s="6">
        <v>31</v>
      </c>
      <c r="B33" s="88"/>
      <c r="C33" s="85"/>
      <c r="D33" s="86"/>
      <c r="E33" s="86"/>
      <c r="F33" s="50"/>
      <c r="G33" s="7"/>
      <c r="H33" s="7"/>
      <c r="I33" s="7"/>
      <c r="J33" s="51"/>
    </row>
    <row r="34" spans="1:10" ht="15.75" customHeight="1">
      <c r="A34" s="6">
        <v>32</v>
      </c>
      <c r="B34" s="88"/>
      <c r="C34" s="85"/>
      <c r="D34" s="86"/>
      <c r="E34" s="86"/>
      <c r="F34" s="50"/>
      <c r="G34" s="7"/>
      <c r="H34" s="7"/>
      <c r="I34" s="7"/>
      <c r="J34" s="51"/>
    </row>
    <row r="35" spans="1:10" ht="15.75" customHeight="1">
      <c r="A35" s="6">
        <v>33</v>
      </c>
      <c r="B35" s="84"/>
      <c r="C35" s="77"/>
      <c r="D35" s="78"/>
      <c r="E35" s="78"/>
      <c r="F35" s="50" t="s">
        <v>46</v>
      </c>
      <c r="G35" s="7"/>
      <c r="H35" s="7"/>
      <c r="I35" s="7"/>
      <c r="J35" s="51"/>
    </row>
    <row r="36" spans="1:10" ht="15.75" customHeight="1">
      <c r="A36" s="6">
        <v>34</v>
      </c>
      <c r="B36" s="84"/>
      <c r="C36" s="77"/>
      <c r="D36" s="78"/>
      <c r="E36" s="78"/>
      <c r="F36" s="50"/>
      <c r="G36" s="7"/>
      <c r="H36" s="7"/>
      <c r="I36" s="7"/>
      <c r="J36" s="51"/>
    </row>
    <row r="37" spans="1:10" ht="15.75" customHeight="1">
      <c r="A37" s="6">
        <v>35</v>
      </c>
      <c r="B37" s="83"/>
      <c r="C37" s="81"/>
      <c r="D37" s="82"/>
      <c r="E37" s="82"/>
      <c r="F37" s="50"/>
      <c r="G37" s="7"/>
      <c r="H37" s="7"/>
      <c r="I37" s="7"/>
      <c r="J37" s="51"/>
    </row>
    <row r="38" spans="1:10" ht="15.75" customHeight="1">
      <c r="A38" s="6">
        <v>36</v>
      </c>
      <c r="B38" s="84"/>
      <c r="C38" s="77"/>
      <c r="D38" s="78"/>
      <c r="E38" s="78"/>
      <c r="F38" s="50"/>
      <c r="G38" s="7"/>
      <c r="H38" s="7"/>
      <c r="I38" s="7"/>
      <c r="J38" s="51"/>
    </row>
    <row r="39" spans="1:10" ht="15.75" customHeight="1">
      <c r="A39" s="6">
        <v>37</v>
      </c>
      <c r="B39" s="84"/>
      <c r="C39" s="77"/>
      <c r="D39" s="78"/>
      <c r="E39" s="78"/>
      <c r="F39" s="50"/>
      <c r="G39" s="7"/>
      <c r="H39" s="7"/>
      <c r="I39" s="7"/>
      <c r="J39" s="51"/>
    </row>
    <row r="40" spans="1:10" ht="15.75" customHeight="1">
      <c r="A40" s="6">
        <v>38</v>
      </c>
      <c r="B40" s="84"/>
      <c r="C40" s="77"/>
      <c r="D40" s="96"/>
      <c r="E40" s="96"/>
      <c r="F40" s="50"/>
      <c r="G40" s="7"/>
      <c r="H40" s="7"/>
      <c r="I40" s="7"/>
      <c r="J40" s="51"/>
    </row>
    <row r="41" spans="1:10" ht="15.75" customHeight="1">
      <c r="A41" s="6">
        <v>39</v>
      </c>
      <c r="B41" s="88"/>
      <c r="C41" s="81"/>
      <c r="D41" s="82"/>
      <c r="E41" s="82"/>
      <c r="F41" s="50"/>
      <c r="G41" s="7"/>
      <c r="H41" s="7"/>
      <c r="I41" s="7"/>
      <c r="J41" s="51"/>
    </row>
    <row r="42" spans="1:10" ht="15.75" customHeight="1">
      <c r="A42" s="6">
        <v>40</v>
      </c>
      <c r="B42" s="88"/>
      <c r="C42" s="85"/>
      <c r="D42" s="86"/>
      <c r="E42" s="86"/>
      <c r="F42" s="50"/>
      <c r="G42" s="7"/>
      <c r="H42" s="7"/>
      <c r="I42" s="7"/>
      <c r="J42" s="51"/>
    </row>
    <row r="43" spans="1:10" ht="15.75" customHeight="1">
      <c r="A43" s="6">
        <v>41</v>
      </c>
      <c r="B43" s="88"/>
      <c r="C43" s="86"/>
      <c r="D43" s="86"/>
      <c r="E43" s="87"/>
      <c r="F43" s="50"/>
      <c r="G43" s="7"/>
      <c r="H43" s="7"/>
      <c r="I43" s="7"/>
      <c r="J43" s="51"/>
    </row>
    <row r="44" spans="1:10" ht="15.75" customHeight="1">
      <c r="A44" s="6">
        <v>42</v>
      </c>
      <c r="B44" s="88"/>
      <c r="C44" s="85"/>
      <c r="D44" s="86"/>
      <c r="E44" s="86"/>
      <c r="F44" s="50"/>
      <c r="G44" s="7"/>
      <c r="H44" s="7"/>
      <c r="I44" s="7"/>
      <c r="J44" s="51"/>
    </row>
    <row r="45" spans="1:10" ht="15.75" customHeight="1">
      <c r="A45" s="6">
        <v>43</v>
      </c>
      <c r="B45" s="88"/>
      <c r="C45" s="86"/>
      <c r="D45" s="86"/>
      <c r="E45" s="87"/>
      <c r="F45" s="50"/>
      <c r="G45" s="7"/>
      <c r="H45" s="7"/>
      <c r="I45" s="7"/>
      <c r="J45" s="51"/>
    </row>
    <row r="46" spans="1:10" ht="15.75" customHeight="1">
      <c r="A46" s="6">
        <v>44</v>
      </c>
      <c r="B46" s="88"/>
      <c r="C46" s="85"/>
      <c r="D46" s="86"/>
      <c r="E46" s="86"/>
      <c r="F46" s="50"/>
      <c r="G46" s="7"/>
      <c r="H46" s="7"/>
      <c r="I46" s="7"/>
      <c r="J46" s="51"/>
    </row>
    <row r="47" spans="1:10" ht="15.75" customHeight="1">
      <c r="A47" s="6">
        <v>45</v>
      </c>
      <c r="B47" s="88"/>
      <c r="C47" s="86"/>
      <c r="D47" s="86"/>
      <c r="E47" s="87"/>
      <c r="F47" s="50"/>
      <c r="G47" s="7"/>
      <c r="H47" s="7"/>
      <c r="I47" s="7"/>
      <c r="J47" s="51"/>
    </row>
    <row r="48" spans="1:10" ht="15.75" customHeight="1">
      <c r="A48" s="6">
        <v>46</v>
      </c>
      <c r="B48" s="88"/>
      <c r="C48" s="78"/>
      <c r="D48" s="78"/>
      <c r="E48" s="79"/>
      <c r="F48" s="50"/>
      <c r="G48" s="7"/>
      <c r="H48" s="7"/>
      <c r="I48" s="7"/>
      <c r="J48" s="51"/>
    </row>
    <row r="49" spans="1:10" ht="15.75" customHeight="1">
      <c r="A49" s="6">
        <v>47</v>
      </c>
      <c r="B49" s="88"/>
      <c r="C49" s="86"/>
      <c r="D49" s="86"/>
      <c r="E49" s="87"/>
      <c r="F49" s="53"/>
      <c r="G49" s="7"/>
      <c r="H49" s="7"/>
      <c r="I49" s="7"/>
      <c r="J49" s="51"/>
    </row>
    <row r="50" spans="1:10" ht="15.75" customHeight="1">
      <c r="A50" s="6">
        <v>48</v>
      </c>
      <c r="B50" s="88"/>
      <c r="C50" s="93"/>
      <c r="D50" s="93"/>
      <c r="E50" s="94"/>
      <c r="F50" s="53"/>
      <c r="G50" s="7"/>
      <c r="H50" s="7"/>
      <c r="I50" s="7"/>
      <c r="J50" s="51"/>
    </row>
    <row r="51" spans="1:10" ht="15.75" customHeight="1">
      <c r="A51" s="6">
        <v>49</v>
      </c>
      <c r="B51" s="80"/>
      <c r="C51" s="91"/>
      <c r="D51" s="92"/>
      <c r="E51" s="92"/>
      <c r="F51" s="53"/>
      <c r="G51" s="7"/>
      <c r="H51" s="7"/>
      <c r="I51" s="7"/>
      <c r="J51" s="51"/>
    </row>
    <row r="52" spans="1:10" ht="15.75" customHeight="1">
      <c r="A52" s="6">
        <v>50</v>
      </c>
      <c r="B52" s="88"/>
      <c r="C52" s="91"/>
      <c r="D52" s="92"/>
      <c r="E52" s="92"/>
      <c r="F52" s="54"/>
      <c r="G52" s="55"/>
      <c r="H52" s="55"/>
      <c r="I52" s="55"/>
      <c r="J52" s="56"/>
    </row>
    <row r="53" spans="1:5" ht="15" customHeight="1">
      <c r="A53" s="95">
        <v>51</v>
      </c>
      <c r="B53" s="80"/>
      <c r="C53" s="89"/>
      <c r="D53" s="90"/>
      <c r="E53" s="90"/>
    </row>
  </sheetData>
  <sheetProtection/>
  <mergeCells count="2">
    <mergeCell ref="C2:E2"/>
    <mergeCell ref="A1:E1"/>
  </mergeCells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portrait" paperSize="9" r:id="rId2"/>
  <headerFooter alignWithMargins="0">
    <oddHeader>&amp;Cม.4/1&amp;RSDQ M 4/1-t1-2558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1"/>
  <sheetViews>
    <sheetView zoomScale="130" zoomScaleNormal="130" zoomScalePageLayoutView="0" workbookViewId="0" topLeftCell="A1">
      <pane ySplit="1" topLeftCell="A20" activePane="bottomLeft" state="frozen"/>
      <selection pane="topLeft" activeCell="A1" sqref="A1"/>
      <selection pane="bottomLeft" activeCell="B32" sqref="B32:S51"/>
    </sheetView>
  </sheetViews>
  <sheetFormatPr defaultColWidth="9.140625" defaultRowHeight="12.75"/>
  <cols>
    <col min="1" max="1" width="3.00390625" style="9" bestFit="1" customWidth="1"/>
    <col min="2" max="2" width="6.00390625" style="9" bestFit="1" customWidth="1"/>
    <col min="3" max="3" width="4.8515625" style="31" customWidth="1"/>
    <col min="4" max="4" width="7.140625" style="31" customWidth="1"/>
    <col min="5" max="5" width="8.28125" style="46" customWidth="1"/>
    <col min="6" max="30" width="3.421875" style="9" customWidth="1"/>
    <col min="31" max="35" width="3.57421875" style="9" customWidth="1"/>
    <col min="36" max="16384" width="9.140625" style="10" customWidth="1"/>
  </cols>
  <sheetData>
    <row r="1" spans="1:35" ht="17.25">
      <c r="A1" s="12" t="s">
        <v>38</v>
      </c>
      <c r="B1" s="12" t="s">
        <v>52</v>
      </c>
      <c r="C1" s="107" t="s">
        <v>49</v>
      </c>
      <c r="D1" s="108"/>
      <c r="E1" s="109"/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  <c r="AC1" s="8" t="s">
        <v>24</v>
      </c>
      <c r="AD1" s="8" t="s">
        <v>25</v>
      </c>
      <c r="AE1" s="14" t="s">
        <v>28</v>
      </c>
      <c r="AF1" s="14" t="s">
        <v>29</v>
      </c>
      <c r="AG1" s="14" t="s">
        <v>30</v>
      </c>
      <c r="AH1" s="14" t="s">
        <v>31</v>
      </c>
      <c r="AI1" s="14" t="s">
        <v>32</v>
      </c>
    </row>
    <row r="2" spans="1:35" ht="15.75" customHeight="1">
      <c r="A2" s="12">
        <v>1</v>
      </c>
      <c r="B2" s="45" t="str">
        <f>รายชื่อนักเรียน!B3</f>
        <v>40097</v>
      </c>
      <c r="C2" s="70" t="str">
        <f>รายชื่อนักเรียน!C3</f>
        <v>นาย</v>
      </c>
      <c r="D2" s="33" t="str">
        <f>รายชื่อนักเรียน!D3</f>
        <v>กันตภณ</v>
      </c>
      <c r="E2" s="71" t="str">
        <f>รายชื่อนักเรียน!E3</f>
        <v>รุ่งโรจน์</v>
      </c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9"/>
      <c r="AG2" s="69"/>
      <c r="AH2" s="69"/>
      <c r="AI2" s="69"/>
    </row>
    <row r="3" spans="1:35" ht="15.75" customHeight="1">
      <c r="A3" s="12">
        <v>2</v>
      </c>
      <c r="B3" s="45" t="str">
        <f>รายชื่อนักเรียน!B4</f>
        <v>40130</v>
      </c>
      <c r="C3" s="70" t="str">
        <f>รายชื่อนักเรียน!C4</f>
        <v>นางสาว</v>
      </c>
      <c r="D3" s="33" t="str">
        <f>รายชื่อนักเรียน!D4</f>
        <v>ภัณฑิรา</v>
      </c>
      <c r="E3" s="71" t="str">
        <f>รายชื่อนักเรียน!E4</f>
        <v>ลาภตระกูล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9"/>
      <c r="AG3" s="69"/>
      <c r="AH3" s="69"/>
      <c r="AI3" s="69"/>
    </row>
    <row r="4" spans="1:35" ht="15.75" customHeight="1">
      <c r="A4" s="12">
        <v>3</v>
      </c>
      <c r="B4" s="45" t="str">
        <f>รายชื่อนักเรียน!B5</f>
        <v>40133</v>
      </c>
      <c r="C4" s="70" t="str">
        <f>รายชื่อนักเรียน!C5</f>
        <v>นางสาว</v>
      </c>
      <c r="D4" s="33" t="str">
        <f>รายชื่อนักเรียน!D5</f>
        <v>ภิรม</v>
      </c>
      <c r="E4" s="71" t="str">
        <f>รายชื่อนักเรียน!E5</f>
        <v>จุดประสงค์</v>
      </c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9"/>
      <c r="AG4" s="69"/>
      <c r="AH4" s="69"/>
      <c r="AI4" s="69"/>
    </row>
    <row r="5" spans="1:35" ht="15.75" customHeight="1">
      <c r="A5" s="12">
        <v>4</v>
      </c>
      <c r="B5" s="45" t="str">
        <f>รายชื่อนักเรียน!B6</f>
        <v>40151</v>
      </c>
      <c r="C5" s="70" t="str">
        <f>รายชื่อนักเรียน!C6</f>
        <v>นางสาว</v>
      </c>
      <c r="D5" s="33" t="str">
        <f>รายชื่อนักเรียน!D6</f>
        <v>ชลลัดดา</v>
      </c>
      <c r="E5" s="71" t="str">
        <f>รายชื่อนักเรียน!E6</f>
        <v>สมนิล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9"/>
      <c r="AG5" s="69"/>
      <c r="AH5" s="69"/>
      <c r="AI5" s="69"/>
    </row>
    <row r="6" spans="1:35" ht="15.75" customHeight="1">
      <c r="A6" s="12">
        <v>5</v>
      </c>
      <c r="B6" s="45" t="str">
        <f>รายชื่อนักเรียน!B7</f>
        <v>40691</v>
      </c>
      <c r="C6" s="70" t="str">
        <f>รายชื่อนักเรียน!C7</f>
        <v>เด็กหญิง</v>
      </c>
      <c r="D6" s="33" t="str">
        <f>รายชื่อนักเรียน!D7</f>
        <v>กนกวรรณ</v>
      </c>
      <c r="E6" s="71" t="str">
        <f>รายชื่อนักเรียน!E7</f>
        <v>สงวนศิลป์</v>
      </c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  <c r="AF6" s="69"/>
      <c r="AG6" s="69"/>
      <c r="AH6" s="69"/>
      <c r="AI6" s="69"/>
    </row>
    <row r="7" spans="1:35" ht="15.75" customHeight="1">
      <c r="A7" s="12">
        <v>6</v>
      </c>
      <c r="B7" s="45" t="str">
        <f>รายชื่อนักเรียน!B8</f>
        <v>40695</v>
      </c>
      <c r="C7" s="70" t="str">
        <f>รายชื่อนักเรียน!C8</f>
        <v>เด็กหญิง</v>
      </c>
      <c r="D7" s="33" t="str">
        <f>รายชื่อนักเรียน!D8</f>
        <v>ชนม์พัสตร์</v>
      </c>
      <c r="E7" s="71" t="str">
        <f>รายชื่อนักเรียน!E8</f>
        <v>มณเฑียร</v>
      </c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69"/>
      <c r="AG7" s="69"/>
      <c r="AH7" s="69"/>
      <c r="AI7" s="69"/>
    </row>
    <row r="8" spans="1:35" ht="15.75" customHeight="1">
      <c r="A8" s="12">
        <v>7</v>
      </c>
      <c r="B8" s="45" t="str">
        <f>รายชื่อนักเรียน!B9</f>
        <v>40703</v>
      </c>
      <c r="C8" s="70" t="str">
        <f>รายชื่อนักเรียน!C9</f>
        <v>นางสาว</v>
      </c>
      <c r="D8" s="33" t="str">
        <f>รายชื่อนักเรียน!D9</f>
        <v>ธัญนุช</v>
      </c>
      <c r="E8" s="71" t="str">
        <f>รายชื่อนักเรียน!E9</f>
        <v>สุทธิพรม</v>
      </c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  <c r="AF8" s="69"/>
      <c r="AG8" s="69"/>
      <c r="AH8" s="69"/>
      <c r="AI8" s="69"/>
    </row>
    <row r="9" spans="1:35" ht="15.75" customHeight="1">
      <c r="A9" s="12">
        <v>8</v>
      </c>
      <c r="B9" s="45" t="str">
        <f>รายชื่อนักเรียน!B10</f>
        <v>40706</v>
      </c>
      <c r="C9" s="70" t="str">
        <f>รายชื่อนักเรียน!C10</f>
        <v>เด็กหญิง</v>
      </c>
      <c r="D9" s="33" t="str">
        <f>รายชื่อนักเรียน!D10</f>
        <v>นันทัชพร</v>
      </c>
      <c r="E9" s="71" t="str">
        <f>รายชื่อนักเรียน!E10</f>
        <v>ประเสริฐ</v>
      </c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9"/>
      <c r="AF9" s="69"/>
      <c r="AG9" s="69"/>
      <c r="AH9" s="69"/>
      <c r="AI9" s="69"/>
    </row>
    <row r="10" spans="1:35" ht="15.75" customHeight="1">
      <c r="A10" s="12">
        <v>9</v>
      </c>
      <c r="B10" s="45" t="str">
        <f>รายชื่อนักเรียน!B11</f>
        <v>40707</v>
      </c>
      <c r="C10" s="70" t="str">
        <f>รายชื่อนักเรียน!C11</f>
        <v>นาย</v>
      </c>
      <c r="D10" s="33" t="str">
        <f>รายชื่อนักเรียน!D11</f>
        <v>ปราชญ์</v>
      </c>
      <c r="E10" s="71" t="str">
        <f>รายชื่อนักเรียน!E11</f>
        <v>เจริญกิจสุพัฒน์</v>
      </c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9"/>
      <c r="AF10" s="69"/>
      <c r="AG10" s="69"/>
      <c r="AH10" s="69"/>
      <c r="AI10" s="69"/>
    </row>
    <row r="11" spans="1:35" ht="15.75" customHeight="1">
      <c r="A11" s="12">
        <v>10</v>
      </c>
      <c r="B11" s="45" t="str">
        <f>รายชื่อนักเรียน!B12</f>
        <v>40708</v>
      </c>
      <c r="C11" s="70" t="str">
        <f>รายชื่อนักเรียน!C12</f>
        <v>นาย</v>
      </c>
      <c r="D11" s="33" t="str">
        <f>รายชื่อนักเรียน!D12</f>
        <v>พงศกร</v>
      </c>
      <c r="E11" s="71" t="str">
        <f>รายชื่อนักเรียน!E12</f>
        <v>เเสงพิทูร</v>
      </c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9"/>
      <c r="AF11" s="69"/>
      <c r="AG11" s="69"/>
      <c r="AH11" s="69"/>
      <c r="AI11" s="69"/>
    </row>
    <row r="12" spans="1:35" ht="15.75" customHeight="1">
      <c r="A12" s="12">
        <v>11</v>
      </c>
      <c r="B12" s="45" t="str">
        <f>รายชื่อนักเรียน!B13</f>
        <v>40710</v>
      </c>
      <c r="C12" s="70" t="str">
        <f>รายชื่อนักเรียน!C13</f>
        <v>นางสาว</v>
      </c>
      <c r="D12" s="33" t="str">
        <f>รายชื่อนักเรียน!D13</f>
        <v>พรพระเนตร</v>
      </c>
      <c r="E12" s="71" t="str">
        <f>รายชื่อนักเรียน!E13</f>
        <v>เจนหัด</v>
      </c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69"/>
      <c r="AG12" s="69"/>
      <c r="AH12" s="69"/>
      <c r="AI12" s="69"/>
    </row>
    <row r="13" spans="1:35" ht="15.75" customHeight="1">
      <c r="A13" s="12">
        <v>12</v>
      </c>
      <c r="B13" s="45" t="str">
        <f>รายชื่อนักเรียน!B14</f>
        <v>40711</v>
      </c>
      <c r="C13" s="70" t="str">
        <f>รายชื่อนักเรียน!C14</f>
        <v>นาย</v>
      </c>
      <c r="D13" s="33" t="str">
        <f>รายชื่อนักเรียน!D14</f>
        <v>พฤกษ์</v>
      </c>
      <c r="E13" s="71" t="str">
        <f>รายชื่อนักเรียน!E14</f>
        <v>เชียรเจริญ</v>
      </c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69"/>
      <c r="AG13" s="69"/>
      <c r="AH13" s="69"/>
      <c r="AI13" s="69"/>
    </row>
    <row r="14" spans="1:35" ht="15.75" customHeight="1">
      <c r="A14" s="12">
        <v>13</v>
      </c>
      <c r="B14" s="45" t="str">
        <f>รายชื่อนักเรียน!B15</f>
        <v>40712</v>
      </c>
      <c r="C14" s="70" t="str">
        <f>รายชื่อนักเรียน!C15</f>
        <v>นางสาว</v>
      </c>
      <c r="D14" s="33" t="str">
        <f>รายชื่อนักเรียน!D15</f>
        <v>พิชญาภา</v>
      </c>
      <c r="E14" s="71" t="str">
        <f>รายชื่อนักเรียน!E15</f>
        <v>เหล็กกล้า</v>
      </c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69"/>
      <c r="AG14" s="69"/>
      <c r="AH14" s="69"/>
      <c r="AI14" s="69"/>
    </row>
    <row r="15" spans="1:35" ht="15.75" customHeight="1">
      <c r="A15" s="12">
        <v>14</v>
      </c>
      <c r="B15" s="45" t="str">
        <f>รายชื่อนักเรียน!B16</f>
        <v>40713</v>
      </c>
      <c r="C15" s="70" t="str">
        <f>รายชื่อนักเรียน!C16</f>
        <v>นางสาว</v>
      </c>
      <c r="D15" s="33" t="str">
        <f>รายชื่อนักเรียน!D16</f>
        <v>พิมพ์ชนก</v>
      </c>
      <c r="E15" s="71" t="str">
        <f>รายชื่อนักเรียน!E16</f>
        <v>ไชยชาติ</v>
      </c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69"/>
      <c r="AG15" s="69"/>
      <c r="AH15" s="69"/>
      <c r="AI15" s="69"/>
    </row>
    <row r="16" spans="1:35" ht="15.75" customHeight="1">
      <c r="A16" s="12">
        <v>15</v>
      </c>
      <c r="B16" s="45" t="str">
        <f>รายชื่อนักเรียน!B17</f>
        <v>40714</v>
      </c>
      <c r="C16" s="70" t="str">
        <f>รายชื่อนักเรียน!C17</f>
        <v>เด็กหญิง</v>
      </c>
      <c r="D16" s="33" t="str">
        <f>รายชื่อนักเรียน!D17</f>
        <v>เพ็ญประภา</v>
      </c>
      <c r="E16" s="71" t="str">
        <f>รายชื่อนักเรียน!E17</f>
        <v>สิงหะ</v>
      </c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69"/>
      <c r="AG16" s="69"/>
      <c r="AH16" s="69"/>
      <c r="AI16" s="69"/>
    </row>
    <row r="17" spans="1:35" ht="15.75" customHeight="1">
      <c r="A17" s="12">
        <v>16</v>
      </c>
      <c r="B17" s="45" t="str">
        <f>รายชื่อนักเรียน!B18</f>
        <v>40718</v>
      </c>
      <c r="C17" s="70" t="str">
        <f>รายชื่อนักเรียน!C18</f>
        <v>นาย</v>
      </c>
      <c r="D17" s="33" t="str">
        <f>รายชื่อนักเรียน!D18</f>
        <v>วิทวัส</v>
      </c>
      <c r="E17" s="71" t="str">
        <f>รายชื่อนักเรียน!E18</f>
        <v>มาตรคำมี</v>
      </c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  <c r="AF17" s="69"/>
      <c r="AG17" s="69"/>
      <c r="AH17" s="69"/>
      <c r="AI17" s="69"/>
    </row>
    <row r="18" spans="1:35" ht="15.75" customHeight="1">
      <c r="A18" s="12">
        <v>17</v>
      </c>
      <c r="B18" s="45" t="str">
        <f>รายชื่อนักเรียน!B19</f>
        <v>40719</v>
      </c>
      <c r="C18" s="70" t="str">
        <f>รายชื่อนักเรียน!C19</f>
        <v>เด็กหญิง</v>
      </c>
      <c r="D18" s="33" t="str">
        <f>รายชื่อนักเรียน!D19</f>
        <v>เวนิส</v>
      </c>
      <c r="E18" s="71" t="str">
        <f>รายชื่อนักเรียน!E19</f>
        <v>สุเมธวานิชย์</v>
      </c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69"/>
      <c r="AG18" s="69"/>
      <c r="AH18" s="69"/>
      <c r="AI18" s="69"/>
    </row>
    <row r="19" spans="1:35" ht="15.75" customHeight="1">
      <c r="A19" s="12">
        <v>18</v>
      </c>
      <c r="B19" s="45" t="str">
        <f>รายชื่อนักเรียน!B20</f>
        <v>40721</v>
      </c>
      <c r="C19" s="70" t="str">
        <f>รายชื่อนักเรียน!C20</f>
        <v>นาย</v>
      </c>
      <c r="D19" s="33" t="str">
        <f>รายชื่อนักเรียน!D20</f>
        <v>สืบสกุล</v>
      </c>
      <c r="E19" s="71" t="str">
        <f>รายชื่อนักเรียน!E20</f>
        <v>บำรุงบุตร</v>
      </c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9"/>
      <c r="AF19" s="69"/>
      <c r="AG19" s="69"/>
      <c r="AH19" s="69"/>
      <c r="AI19" s="69"/>
    </row>
    <row r="20" spans="1:35" ht="15.75" customHeight="1">
      <c r="A20" s="12">
        <v>19</v>
      </c>
      <c r="B20" s="45" t="str">
        <f>รายชื่อนักเรียน!B21</f>
        <v>40723</v>
      </c>
      <c r="C20" s="70" t="str">
        <f>รายชื่อนักเรียน!C21</f>
        <v>นาย</v>
      </c>
      <c r="D20" s="33" t="str">
        <f>รายชื่อนักเรียน!D21</f>
        <v>อธิป</v>
      </c>
      <c r="E20" s="71" t="str">
        <f>รายชื่อนักเรียน!E21</f>
        <v>อินทรา</v>
      </c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69"/>
      <c r="AG20" s="69"/>
      <c r="AH20" s="69"/>
      <c r="AI20" s="69"/>
    </row>
    <row r="21" spans="1:35" ht="15.75" customHeight="1">
      <c r="A21" s="12">
        <v>20</v>
      </c>
      <c r="B21" s="45" t="str">
        <f>รายชื่อนักเรียน!B22</f>
        <v>40726</v>
      </c>
      <c r="C21" s="70" t="str">
        <f>รายชื่อนักเรียน!C22</f>
        <v>เด็กหญิง</v>
      </c>
      <c r="D21" s="33" t="str">
        <f>รายชื่อนักเรียน!D22</f>
        <v>ไออุ่น</v>
      </c>
      <c r="E21" s="71" t="str">
        <f>รายชื่อนักเรียน!E22</f>
        <v>โฉมอุดม</v>
      </c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69"/>
      <c r="AG21" s="69"/>
      <c r="AH21" s="69"/>
      <c r="AI21" s="69"/>
    </row>
    <row r="22" spans="1:35" ht="15.75" customHeight="1">
      <c r="A22" s="12">
        <v>21</v>
      </c>
      <c r="B22" s="45" t="str">
        <f>รายชื่อนักเรียน!B23</f>
        <v>40727</v>
      </c>
      <c r="C22" s="70" t="str">
        <f>รายชื่อนักเรียน!C23</f>
        <v>นางสาว</v>
      </c>
      <c r="D22" s="33" t="str">
        <f>รายชื่อนักเรียน!D23</f>
        <v>กัญญาณัฐ</v>
      </c>
      <c r="E22" s="71" t="str">
        <f>รายชื่อนักเรียน!E23</f>
        <v>ทองไพจิตร์</v>
      </c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69"/>
      <c r="AG22" s="69"/>
      <c r="AH22" s="69"/>
      <c r="AI22" s="69"/>
    </row>
    <row r="23" spans="1:35" ht="15.75" customHeight="1">
      <c r="A23" s="12">
        <v>22</v>
      </c>
      <c r="B23" s="45" t="str">
        <f>รายชื่อนักเรียน!B24</f>
        <v>40729</v>
      </c>
      <c r="C23" s="70" t="str">
        <f>รายชื่อนักเรียน!C24</f>
        <v>นางสาว</v>
      </c>
      <c r="D23" s="33" t="str">
        <f>รายชื่อนักเรียน!D24</f>
        <v>จตุพร</v>
      </c>
      <c r="E23" s="71" t="str">
        <f>รายชื่อนักเรียน!E24</f>
        <v>หร่องบุตรศรี</v>
      </c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69"/>
      <c r="AG23" s="69"/>
      <c r="AH23" s="69"/>
      <c r="AI23" s="69"/>
    </row>
    <row r="24" spans="1:35" ht="15.75" customHeight="1">
      <c r="A24" s="12">
        <v>23</v>
      </c>
      <c r="B24" s="45" t="str">
        <f>รายชื่อนักเรียน!B25</f>
        <v>40730</v>
      </c>
      <c r="C24" s="70" t="str">
        <f>รายชื่อนักเรียน!C25</f>
        <v>นาย</v>
      </c>
      <c r="D24" s="33" t="str">
        <f>รายชื่อนักเรียน!D25</f>
        <v>จิรเมธ</v>
      </c>
      <c r="E24" s="71" t="str">
        <f>รายชื่อนักเรียน!E25</f>
        <v>สนองคุณ</v>
      </c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69"/>
      <c r="AG24" s="69"/>
      <c r="AH24" s="69"/>
      <c r="AI24" s="69"/>
    </row>
    <row r="25" spans="1:35" ht="15.75" customHeight="1">
      <c r="A25" s="12">
        <v>24</v>
      </c>
      <c r="B25" s="45" t="str">
        <f>รายชื่อนักเรียน!B26</f>
        <v>40735</v>
      </c>
      <c r="C25" s="70" t="str">
        <f>รายชื่อนักเรียน!C26</f>
        <v>นางสาว</v>
      </c>
      <c r="D25" s="33" t="str">
        <f>รายชื่อนักเรียน!D26</f>
        <v>ปรางช์ทอง</v>
      </c>
      <c r="E25" s="71" t="str">
        <f>รายชื่อนักเรียน!E26</f>
        <v>เกิดนรินทร์</v>
      </c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69"/>
      <c r="AG25" s="69"/>
      <c r="AH25" s="69"/>
      <c r="AI25" s="69"/>
    </row>
    <row r="26" spans="1:35" ht="15.75" customHeight="1">
      <c r="A26" s="12">
        <v>25</v>
      </c>
      <c r="B26" s="45" t="str">
        <f>รายชื่อนักเรียน!B27</f>
        <v>40745</v>
      </c>
      <c r="C26" s="70" t="str">
        <f>รายชื่อนักเรียน!C27</f>
        <v>นาย</v>
      </c>
      <c r="D26" s="33" t="str">
        <f>รายชื่อนักเรียน!D27</f>
        <v>เริงฤทธิ์</v>
      </c>
      <c r="E26" s="71" t="str">
        <f>รายชื่อนักเรียน!E27</f>
        <v>คงคำ</v>
      </c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69"/>
      <c r="AG26" s="69"/>
      <c r="AH26" s="69"/>
      <c r="AI26" s="69"/>
    </row>
    <row r="27" spans="1:35" ht="15.75" customHeight="1">
      <c r="A27" s="12">
        <v>26</v>
      </c>
      <c r="B27" s="45" t="str">
        <f>รายชื่อนักเรียน!B28</f>
        <v>40751</v>
      </c>
      <c r="C27" s="70" t="str">
        <f>รายชื่อนักเรียน!C28</f>
        <v>นางสาว</v>
      </c>
      <c r="D27" s="33" t="str">
        <f>รายชื่อนักเรียน!D28</f>
        <v>ศิริลักษณ์</v>
      </c>
      <c r="E27" s="71" t="str">
        <f>รายชื่อนักเรียน!E28</f>
        <v>ดาวสุก</v>
      </c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9"/>
      <c r="AG27" s="69"/>
      <c r="AH27" s="69"/>
      <c r="AI27" s="69"/>
    </row>
    <row r="28" spans="1:35" ht="15.75" customHeight="1">
      <c r="A28" s="12">
        <v>27</v>
      </c>
      <c r="B28" s="45" t="str">
        <f>รายชื่อนักเรียน!B29</f>
        <v>40757</v>
      </c>
      <c r="C28" s="70" t="str">
        <f>รายชื่อนักเรียน!C29</f>
        <v>นางสาว</v>
      </c>
      <c r="D28" s="33" t="str">
        <f>รายชื่อนักเรียน!D29</f>
        <v>อรรถวดี</v>
      </c>
      <c r="E28" s="71" t="str">
        <f>รายชื่อนักเรียน!E29</f>
        <v>ชมชื่น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69"/>
      <c r="AG28" s="69"/>
      <c r="AH28" s="69"/>
      <c r="AI28" s="69"/>
    </row>
    <row r="29" spans="1:35" ht="15.75" customHeight="1">
      <c r="A29" s="12">
        <v>28</v>
      </c>
      <c r="B29" s="45" t="str">
        <f>รายชื่อนักเรียน!B30</f>
        <v>41703</v>
      </c>
      <c r="C29" s="70" t="str">
        <f>รายชื่อนักเรียน!C30</f>
        <v>นางสาว</v>
      </c>
      <c r="D29" s="33" t="str">
        <f>รายชื่อนักเรียน!D30</f>
        <v>ภัทรกุล</v>
      </c>
      <c r="E29" s="71" t="str">
        <f>รายชื่อนักเรียน!E30</f>
        <v>บุตตะวงษ์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9"/>
      <c r="AG29" s="69"/>
      <c r="AH29" s="69"/>
      <c r="AI29" s="69"/>
    </row>
    <row r="30" spans="1:35" ht="15.75" customHeight="1">
      <c r="A30" s="12">
        <v>29</v>
      </c>
      <c r="B30" s="45" t="str">
        <f>รายชื่อนักเรียน!B31</f>
        <v>42653</v>
      </c>
      <c r="C30" s="70" t="str">
        <f>รายชื่อนักเรียน!C31</f>
        <v>นางสาว</v>
      </c>
      <c r="D30" s="33" t="str">
        <f>รายชื่อนักเรียน!D31</f>
        <v>จุฑารัตน์</v>
      </c>
      <c r="E30" s="71" t="str">
        <f>รายชื่อนักเรียน!E31</f>
        <v>เรือนขำ</v>
      </c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69"/>
      <c r="AG30" s="69"/>
      <c r="AH30" s="69"/>
      <c r="AI30" s="69"/>
    </row>
    <row r="31" spans="1:35" ht="15.75" customHeight="1">
      <c r="A31" s="12">
        <v>30</v>
      </c>
      <c r="B31" s="45" t="str">
        <f>รายชื่อนักเรียน!B32</f>
        <v>42654</v>
      </c>
      <c r="C31" s="70" t="str">
        <f>รายชื่อนักเรียน!C32</f>
        <v>เด็กหญิง</v>
      </c>
      <c r="D31" s="33" t="str">
        <f>รายชื่อนักเรียน!D32</f>
        <v>ยศวดี</v>
      </c>
      <c r="E31" s="71" t="str">
        <f>รายชื่อนักเรียน!E32</f>
        <v>กระแสร์ญาณ</v>
      </c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69"/>
      <c r="AG31" s="69"/>
      <c r="AH31" s="69"/>
      <c r="AI31" s="69"/>
    </row>
    <row r="32" spans="1:35" ht="15.75" customHeight="1">
      <c r="A32" s="12">
        <v>31</v>
      </c>
      <c r="B32" s="45"/>
      <c r="C32" s="70"/>
      <c r="D32" s="33"/>
      <c r="E32" s="71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69"/>
      <c r="AG32" s="69"/>
      <c r="AH32" s="69"/>
      <c r="AI32" s="69"/>
    </row>
    <row r="33" spans="1:35" ht="15.75" customHeight="1">
      <c r="A33" s="12">
        <v>32</v>
      </c>
      <c r="B33" s="45"/>
      <c r="C33" s="70"/>
      <c r="D33" s="33"/>
      <c r="E33" s="71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  <c r="AF33" s="69"/>
      <c r="AG33" s="69"/>
      <c r="AH33" s="69"/>
      <c r="AI33" s="69"/>
    </row>
    <row r="34" spans="1:35" ht="15.75" customHeight="1">
      <c r="A34" s="12">
        <v>33</v>
      </c>
      <c r="B34" s="45"/>
      <c r="C34" s="70"/>
      <c r="D34" s="33"/>
      <c r="E34" s="71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69"/>
      <c r="AG34" s="69"/>
      <c r="AH34" s="69"/>
      <c r="AI34" s="69"/>
    </row>
    <row r="35" spans="1:35" ht="15.75" customHeight="1">
      <c r="A35" s="12">
        <v>34</v>
      </c>
      <c r="B35" s="45"/>
      <c r="C35" s="70"/>
      <c r="D35" s="33"/>
      <c r="E35" s="71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69"/>
      <c r="AG35" s="69"/>
      <c r="AH35" s="69"/>
      <c r="AI35" s="69"/>
    </row>
    <row r="36" spans="1:35" ht="15.75" customHeight="1">
      <c r="A36" s="12">
        <v>35</v>
      </c>
      <c r="B36" s="45"/>
      <c r="C36" s="70"/>
      <c r="D36" s="33"/>
      <c r="E36" s="71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69"/>
      <c r="AG36" s="69"/>
      <c r="AH36" s="69"/>
      <c r="AI36" s="69"/>
    </row>
    <row r="37" spans="1:35" ht="15.75" customHeight="1">
      <c r="A37" s="12">
        <v>36</v>
      </c>
      <c r="B37" s="45"/>
      <c r="C37" s="70"/>
      <c r="D37" s="33"/>
      <c r="E37" s="71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69"/>
      <c r="AG37" s="69"/>
      <c r="AH37" s="69"/>
      <c r="AI37" s="69"/>
    </row>
    <row r="38" spans="1:35" ht="15.75" customHeight="1">
      <c r="A38" s="12">
        <v>37</v>
      </c>
      <c r="B38" s="45"/>
      <c r="C38" s="70"/>
      <c r="D38" s="33"/>
      <c r="E38" s="71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69"/>
      <c r="AG38" s="69"/>
      <c r="AH38" s="69"/>
      <c r="AI38" s="69"/>
    </row>
    <row r="39" spans="1:35" ht="15.75" customHeight="1">
      <c r="A39" s="12">
        <v>38</v>
      </c>
      <c r="B39" s="45"/>
      <c r="C39" s="70"/>
      <c r="D39" s="33"/>
      <c r="E39" s="71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69"/>
      <c r="AG39" s="69"/>
      <c r="AH39" s="69"/>
      <c r="AI39" s="69"/>
    </row>
    <row r="40" spans="1:35" ht="15.75" customHeight="1">
      <c r="A40" s="12">
        <v>39</v>
      </c>
      <c r="B40" s="45"/>
      <c r="C40" s="70"/>
      <c r="D40" s="33"/>
      <c r="E40" s="71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69"/>
      <c r="AG40" s="69"/>
      <c r="AH40" s="69"/>
      <c r="AI40" s="69"/>
    </row>
    <row r="41" spans="1:35" ht="15.75" customHeight="1">
      <c r="A41" s="12">
        <v>40</v>
      </c>
      <c r="B41" s="45"/>
      <c r="C41" s="70"/>
      <c r="D41" s="33"/>
      <c r="E41" s="71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9"/>
      <c r="AF41" s="69"/>
      <c r="AG41" s="69"/>
      <c r="AH41" s="69"/>
      <c r="AI41" s="69"/>
    </row>
    <row r="42" spans="1:35" ht="15.75" customHeight="1">
      <c r="A42" s="12">
        <v>41</v>
      </c>
      <c r="B42" s="45"/>
      <c r="C42" s="70"/>
      <c r="D42" s="33"/>
      <c r="E42" s="71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9"/>
      <c r="AF42" s="69"/>
      <c r="AG42" s="69"/>
      <c r="AH42" s="69"/>
      <c r="AI42" s="69"/>
    </row>
    <row r="43" spans="1:35" ht="15.75" customHeight="1">
      <c r="A43" s="12">
        <v>42</v>
      </c>
      <c r="B43" s="45"/>
      <c r="C43" s="70"/>
      <c r="D43" s="33"/>
      <c r="E43" s="71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  <c r="AF43" s="69"/>
      <c r="AG43" s="69"/>
      <c r="AH43" s="69"/>
      <c r="AI43" s="69"/>
    </row>
    <row r="44" spans="1:35" ht="15.75" customHeight="1">
      <c r="A44" s="12">
        <v>43</v>
      </c>
      <c r="B44" s="45"/>
      <c r="C44" s="70"/>
      <c r="D44" s="33"/>
      <c r="E44" s="71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69"/>
      <c r="AG44" s="69"/>
      <c r="AH44" s="69"/>
      <c r="AI44" s="69"/>
    </row>
    <row r="45" spans="1:35" ht="15.75" customHeight="1">
      <c r="A45" s="12">
        <v>44</v>
      </c>
      <c r="B45" s="45"/>
      <c r="C45" s="70"/>
      <c r="D45" s="33"/>
      <c r="E45" s="71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69"/>
      <c r="AG45" s="69"/>
      <c r="AH45" s="69"/>
      <c r="AI45" s="69"/>
    </row>
    <row r="46" spans="1:35" ht="15.75" customHeight="1">
      <c r="A46" s="12">
        <v>45</v>
      </c>
      <c r="B46" s="45"/>
      <c r="C46" s="70"/>
      <c r="D46" s="33"/>
      <c r="E46" s="71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9"/>
      <c r="AF46" s="69"/>
      <c r="AG46" s="69"/>
      <c r="AH46" s="69"/>
      <c r="AI46" s="69"/>
    </row>
    <row r="47" spans="1:35" ht="15.75" customHeight="1">
      <c r="A47" s="12">
        <v>46</v>
      </c>
      <c r="B47" s="45"/>
      <c r="C47" s="70"/>
      <c r="D47" s="33"/>
      <c r="E47" s="71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9"/>
      <c r="AF47" s="69"/>
      <c r="AG47" s="69"/>
      <c r="AH47" s="69"/>
      <c r="AI47" s="69"/>
    </row>
    <row r="48" spans="1:35" ht="15.75" customHeight="1">
      <c r="A48" s="12">
        <v>47</v>
      </c>
      <c r="B48" s="45"/>
      <c r="C48" s="70"/>
      <c r="D48" s="33"/>
      <c r="E48" s="71"/>
      <c r="F48" s="67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  <c r="AF48" s="69"/>
      <c r="AG48" s="69"/>
      <c r="AH48" s="69"/>
      <c r="AI48" s="69"/>
    </row>
    <row r="49" spans="1:35" ht="15.75" customHeight="1">
      <c r="A49" s="12">
        <v>48</v>
      </c>
      <c r="B49" s="45"/>
      <c r="C49" s="70"/>
      <c r="D49" s="33"/>
      <c r="E49" s="71"/>
      <c r="F49" s="67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9"/>
      <c r="AG49" s="69"/>
      <c r="AH49" s="69"/>
      <c r="AI49" s="69"/>
    </row>
    <row r="50" spans="1:35" ht="15.75" customHeight="1">
      <c r="A50" s="12">
        <v>49</v>
      </c>
      <c r="B50" s="45"/>
      <c r="C50" s="70"/>
      <c r="D50" s="33"/>
      <c r="E50" s="71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69"/>
      <c r="AG50" s="69"/>
      <c r="AH50" s="69"/>
      <c r="AI50" s="69"/>
    </row>
    <row r="51" spans="1:35" ht="15.75" customHeight="1">
      <c r="A51" s="12">
        <v>50</v>
      </c>
      <c r="B51" s="45"/>
      <c r="C51" s="70"/>
      <c r="D51" s="33"/>
      <c r="E51" s="71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9"/>
      <c r="AG51" s="69"/>
      <c r="AH51" s="69"/>
      <c r="AI51" s="69"/>
    </row>
  </sheetData>
  <sheetProtection/>
  <mergeCells count="1">
    <mergeCell ref="C1:E1"/>
  </mergeCells>
  <dataValidations count="1">
    <dataValidation type="whole" allowBlank="1" showInputMessage="1" showErrorMessage="1" error="1-3" sqref="F2:AD51">
      <formula1>1</formula1>
      <formula2>3</formula2>
    </dataValidation>
  </dataValidations>
  <printOptions horizontalCentered="1"/>
  <pageMargins left="0.7874015748031497" right="0.5905511811023623" top="1.1811023622047245" bottom="0.7874015748031497" header="0.5118110236220472" footer="0.5118110236220472"/>
  <pageSetup horizontalDpi="600" verticalDpi="600" orientation="landscape" paperSize="9" r:id="rId1"/>
  <headerFooter alignWithMargins="0">
    <oddHeader xml:space="preserve">&amp;C&amp;"TH SarabunPSK,ธรรมดา"&amp;16แบบประเมินตนเอง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pane xSplit="5" ySplit="1" topLeftCell="F3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2" sqref="B32:O51"/>
    </sheetView>
  </sheetViews>
  <sheetFormatPr defaultColWidth="9.140625" defaultRowHeight="15" customHeight="1"/>
  <cols>
    <col min="1" max="1" width="4.8515625" style="9" customWidth="1"/>
    <col min="2" max="2" width="6.28125" style="10" customWidth="1"/>
    <col min="3" max="3" width="6.57421875" style="10" customWidth="1"/>
    <col min="4" max="4" width="9.7109375" style="10" customWidth="1"/>
    <col min="5" max="5" width="9.8515625" style="10" customWidth="1"/>
    <col min="6" max="30" width="3.421875" style="9" customWidth="1"/>
    <col min="31" max="35" width="3.7109375" style="9" customWidth="1"/>
    <col min="36" max="16384" width="9.140625" style="64" customWidth="1"/>
  </cols>
  <sheetData>
    <row r="1" spans="1:35" ht="24.75" customHeight="1">
      <c r="A1" s="12" t="s">
        <v>38</v>
      </c>
      <c r="B1" s="12" t="s">
        <v>0</v>
      </c>
      <c r="C1" s="110" t="s">
        <v>27</v>
      </c>
      <c r="D1" s="110"/>
      <c r="E1" s="110"/>
      <c r="F1" s="8" t="s">
        <v>1</v>
      </c>
      <c r="G1" s="8" t="s">
        <v>2</v>
      </c>
      <c r="H1" s="8" t="s">
        <v>3</v>
      </c>
      <c r="I1" s="8" t="s">
        <v>4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16</v>
      </c>
      <c r="V1" s="8" t="s">
        <v>17</v>
      </c>
      <c r="W1" s="8" t="s">
        <v>18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  <c r="AC1" s="8" t="s">
        <v>24</v>
      </c>
      <c r="AD1" s="8" t="s">
        <v>25</v>
      </c>
      <c r="AE1" s="14" t="s">
        <v>28</v>
      </c>
      <c r="AF1" s="14" t="s">
        <v>29</v>
      </c>
      <c r="AG1" s="14" t="s">
        <v>30</v>
      </c>
      <c r="AH1" s="14" t="s">
        <v>31</v>
      </c>
      <c r="AI1" s="14" t="s">
        <v>32</v>
      </c>
    </row>
    <row r="2" spans="1:35" ht="15" customHeight="1">
      <c r="A2" s="12">
        <v>1</v>
      </c>
      <c r="B2" s="63" t="str">
        <f>รายชื่อนักเรียน!B3</f>
        <v>40097</v>
      </c>
      <c r="C2" s="63" t="str">
        <f>รายชื่อนักเรียน!C3</f>
        <v>นาย</v>
      </c>
      <c r="D2" s="65" t="str">
        <f>รายชื่อนักเรียน!D3</f>
        <v>กันตภณ</v>
      </c>
      <c r="E2" s="66" t="str">
        <f>รายชื่อนักเรียน!E3</f>
        <v>รุ่งโรจน์</v>
      </c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9"/>
      <c r="AG2" s="69"/>
      <c r="AH2" s="69"/>
      <c r="AI2" s="69"/>
    </row>
    <row r="3" spans="1:35" ht="15" customHeight="1">
      <c r="A3" s="12">
        <v>2</v>
      </c>
      <c r="B3" s="63" t="str">
        <f>รายชื่อนักเรียน!B4</f>
        <v>40130</v>
      </c>
      <c r="C3" s="63" t="str">
        <f>รายชื่อนักเรียน!C4</f>
        <v>นางสาว</v>
      </c>
      <c r="D3" s="65" t="str">
        <f>รายชื่อนักเรียน!D4</f>
        <v>ภัณฑิรา</v>
      </c>
      <c r="E3" s="66" t="str">
        <f>รายชื่อนักเรียน!E4</f>
        <v>ลาภตระกูล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9"/>
      <c r="AG3" s="69"/>
      <c r="AH3" s="69"/>
      <c r="AI3" s="69"/>
    </row>
    <row r="4" spans="1:35" ht="15" customHeight="1">
      <c r="A4" s="12">
        <v>3</v>
      </c>
      <c r="B4" s="63" t="str">
        <f>รายชื่อนักเรียน!B5</f>
        <v>40133</v>
      </c>
      <c r="C4" s="63" t="str">
        <f>รายชื่อนักเรียน!C5</f>
        <v>นางสาว</v>
      </c>
      <c r="D4" s="65" t="str">
        <f>รายชื่อนักเรียน!D5</f>
        <v>ภิรม</v>
      </c>
      <c r="E4" s="66" t="str">
        <f>รายชื่อนักเรียน!E5</f>
        <v>จุดประสงค์</v>
      </c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9"/>
      <c r="AG4" s="69"/>
      <c r="AH4" s="69"/>
      <c r="AI4" s="69"/>
    </row>
    <row r="5" spans="1:35" ht="15" customHeight="1">
      <c r="A5" s="12">
        <v>4</v>
      </c>
      <c r="B5" s="63" t="str">
        <f>รายชื่อนักเรียน!B6</f>
        <v>40151</v>
      </c>
      <c r="C5" s="63" t="str">
        <f>รายชื่อนักเรียน!C6</f>
        <v>นางสาว</v>
      </c>
      <c r="D5" s="65" t="str">
        <f>รายชื่อนักเรียน!D6</f>
        <v>ชลลัดดา</v>
      </c>
      <c r="E5" s="66" t="str">
        <f>รายชื่อนักเรียน!E6</f>
        <v>สมนิล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9"/>
      <c r="AG5" s="69"/>
      <c r="AH5" s="69"/>
      <c r="AI5" s="69"/>
    </row>
    <row r="6" spans="1:35" ht="15" customHeight="1">
      <c r="A6" s="12">
        <v>5</v>
      </c>
      <c r="B6" s="63" t="str">
        <f>รายชื่อนักเรียน!B7</f>
        <v>40691</v>
      </c>
      <c r="C6" s="63" t="str">
        <f>รายชื่อนักเรียน!C7</f>
        <v>เด็กหญิง</v>
      </c>
      <c r="D6" s="65" t="str">
        <f>รายชื่อนักเรียน!D7</f>
        <v>กนกวรรณ</v>
      </c>
      <c r="E6" s="66" t="str">
        <f>รายชื่อนักเรียน!E7</f>
        <v>สงวนศิลป์</v>
      </c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  <c r="AF6" s="69"/>
      <c r="AG6" s="69"/>
      <c r="AH6" s="69"/>
      <c r="AI6" s="69"/>
    </row>
    <row r="7" spans="1:35" ht="15" customHeight="1">
      <c r="A7" s="12">
        <v>6</v>
      </c>
      <c r="B7" s="63" t="str">
        <f>รายชื่อนักเรียน!B8</f>
        <v>40695</v>
      </c>
      <c r="C7" s="63" t="str">
        <f>รายชื่อนักเรียน!C8</f>
        <v>เด็กหญิง</v>
      </c>
      <c r="D7" s="65" t="str">
        <f>รายชื่อนักเรียน!D8</f>
        <v>ชนม์พัสตร์</v>
      </c>
      <c r="E7" s="66" t="str">
        <f>รายชื่อนักเรียน!E8</f>
        <v>มณเฑียร</v>
      </c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69"/>
      <c r="AG7" s="69"/>
      <c r="AH7" s="69"/>
      <c r="AI7" s="69"/>
    </row>
    <row r="8" spans="1:35" ht="15" customHeight="1">
      <c r="A8" s="12">
        <v>7</v>
      </c>
      <c r="B8" s="63" t="str">
        <f>รายชื่อนักเรียน!B9</f>
        <v>40703</v>
      </c>
      <c r="C8" s="63" t="str">
        <f>รายชื่อนักเรียน!C9</f>
        <v>นางสาว</v>
      </c>
      <c r="D8" s="65" t="str">
        <f>รายชื่อนักเรียน!D9</f>
        <v>ธัญนุช</v>
      </c>
      <c r="E8" s="66" t="str">
        <f>รายชื่อนักเรียน!E9</f>
        <v>สุทธิพรม</v>
      </c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  <c r="AF8" s="69"/>
      <c r="AG8" s="69"/>
      <c r="AH8" s="69"/>
      <c r="AI8" s="69"/>
    </row>
    <row r="9" spans="1:35" ht="15" customHeight="1">
      <c r="A9" s="12">
        <v>8</v>
      </c>
      <c r="B9" s="63" t="str">
        <f>รายชื่อนักเรียน!B10</f>
        <v>40706</v>
      </c>
      <c r="C9" s="63" t="str">
        <f>รายชื่อนักเรียน!C10</f>
        <v>เด็กหญิง</v>
      </c>
      <c r="D9" s="65" t="str">
        <f>รายชื่อนักเรียน!D10</f>
        <v>นันทัชพร</v>
      </c>
      <c r="E9" s="66" t="str">
        <f>รายชื่อนักเรียน!E10</f>
        <v>ประเสริฐ</v>
      </c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9"/>
      <c r="AF9" s="69"/>
      <c r="AG9" s="69"/>
      <c r="AH9" s="69"/>
      <c r="AI9" s="69"/>
    </row>
    <row r="10" spans="1:35" ht="15" customHeight="1">
      <c r="A10" s="12">
        <v>9</v>
      </c>
      <c r="B10" s="63" t="str">
        <f>รายชื่อนักเรียน!B11</f>
        <v>40707</v>
      </c>
      <c r="C10" s="63" t="str">
        <f>รายชื่อนักเรียน!C11</f>
        <v>นาย</v>
      </c>
      <c r="D10" s="65" t="str">
        <f>รายชื่อนักเรียน!D11</f>
        <v>ปราชญ์</v>
      </c>
      <c r="E10" s="66" t="str">
        <f>รายชื่อนักเรียน!E11</f>
        <v>เจริญกิจสุพัฒน์</v>
      </c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9"/>
      <c r="AF10" s="69"/>
      <c r="AG10" s="69"/>
      <c r="AH10" s="69"/>
      <c r="AI10" s="69"/>
    </row>
    <row r="11" spans="1:35" ht="15" customHeight="1">
      <c r="A11" s="12">
        <v>10</v>
      </c>
      <c r="B11" s="63" t="str">
        <f>รายชื่อนักเรียน!B12</f>
        <v>40708</v>
      </c>
      <c r="C11" s="63" t="str">
        <f>รายชื่อนักเรียน!C12</f>
        <v>นาย</v>
      </c>
      <c r="D11" s="65" t="str">
        <f>รายชื่อนักเรียน!D12</f>
        <v>พงศกร</v>
      </c>
      <c r="E11" s="66" t="str">
        <f>รายชื่อนักเรียน!E12</f>
        <v>เเสงพิทูร</v>
      </c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9"/>
      <c r="AF11" s="69"/>
      <c r="AG11" s="69"/>
      <c r="AH11" s="69"/>
      <c r="AI11" s="69"/>
    </row>
    <row r="12" spans="1:35" ht="15" customHeight="1">
      <c r="A12" s="12">
        <v>11</v>
      </c>
      <c r="B12" s="63" t="str">
        <f>รายชื่อนักเรียน!B13</f>
        <v>40710</v>
      </c>
      <c r="C12" s="63" t="str">
        <f>รายชื่อนักเรียน!C13</f>
        <v>นางสาว</v>
      </c>
      <c r="D12" s="65" t="str">
        <f>รายชื่อนักเรียน!D13</f>
        <v>พรพระเนตร</v>
      </c>
      <c r="E12" s="66" t="str">
        <f>รายชื่อนักเรียน!E13</f>
        <v>เจนหัด</v>
      </c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69"/>
      <c r="AG12" s="69"/>
      <c r="AH12" s="69"/>
      <c r="AI12" s="69"/>
    </row>
    <row r="13" spans="1:35" ht="15" customHeight="1">
      <c r="A13" s="12">
        <v>12</v>
      </c>
      <c r="B13" s="63" t="str">
        <f>รายชื่อนักเรียน!B14</f>
        <v>40711</v>
      </c>
      <c r="C13" s="63" t="str">
        <f>รายชื่อนักเรียน!C14</f>
        <v>นาย</v>
      </c>
      <c r="D13" s="65" t="str">
        <f>รายชื่อนักเรียน!D14</f>
        <v>พฤกษ์</v>
      </c>
      <c r="E13" s="66" t="str">
        <f>รายชื่อนักเรียน!E14</f>
        <v>เชียรเจริญ</v>
      </c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69"/>
      <c r="AG13" s="69"/>
      <c r="AH13" s="69"/>
      <c r="AI13" s="69"/>
    </row>
    <row r="14" spans="1:35" ht="15" customHeight="1">
      <c r="A14" s="12">
        <v>13</v>
      </c>
      <c r="B14" s="63" t="str">
        <f>รายชื่อนักเรียน!B15</f>
        <v>40712</v>
      </c>
      <c r="C14" s="63" t="str">
        <f>รายชื่อนักเรียน!C15</f>
        <v>นางสาว</v>
      </c>
      <c r="D14" s="65" t="str">
        <f>รายชื่อนักเรียน!D15</f>
        <v>พิชญาภา</v>
      </c>
      <c r="E14" s="66" t="str">
        <f>รายชื่อนักเรียน!E15</f>
        <v>เหล็กกล้า</v>
      </c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69"/>
      <c r="AG14" s="69"/>
      <c r="AH14" s="69"/>
      <c r="AI14" s="69"/>
    </row>
    <row r="15" spans="1:35" ht="15" customHeight="1">
      <c r="A15" s="12">
        <v>14</v>
      </c>
      <c r="B15" s="63" t="str">
        <f>รายชื่อนักเรียน!B16</f>
        <v>40713</v>
      </c>
      <c r="C15" s="63" t="str">
        <f>รายชื่อนักเรียน!C16</f>
        <v>นางสาว</v>
      </c>
      <c r="D15" s="65" t="str">
        <f>รายชื่อนักเรียน!D16</f>
        <v>พิมพ์ชนก</v>
      </c>
      <c r="E15" s="66" t="str">
        <f>รายชื่อนักเรียน!E16</f>
        <v>ไชยชาติ</v>
      </c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69"/>
      <c r="AG15" s="69"/>
      <c r="AH15" s="69"/>
      <c r="AI15" s="69"/>
    </row>
    <row r="16" spans="1:35" ht="15" customHeight="1">
      <c r="A16" s="12">
        <v>15</v>
      </c>
      <c r="B16" s="63" t="str">
        <f>รายชื่อนักเรียน!B17</f>
        <v>40714</v>
      </c>
      <c r="C16" s="63" t="str">
        <f>รายชื่อนักเรียน!C17</f>
        <v>เด็กหญิง</v>
      </c>
      <c r="D16" s="65" t="str">
        <f>รายชื่อนักเรียน!D17</f>
        <v>เพ็ญประภา</v>
      </c>
      <c r="E16" s="66" t="str">
        <f>รายชื่อนักเรียน!E17</f>
        <v>สิงหะ</v>
      </c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69"/>
      <c r="AG16" s="69"/>
      <c r="AH16" s="69"/>
      <c r="AI16" s="69"/>
    </row>
    <row r="17" spans="1:35" ht="15" customHeight="1">
      <c r="A17" s="12">
        <v>16</v>
      </c>
      <c r="B17" s="63" t="str">
        <f>รายชื่อนักเรียน!B18</f>
        <v>40718</v>
      </c>
      <c r="C17" s="63" t="str">
        <f>รายชื่อนักเรียน!C18</f>
        <v>นาย</v>
      </c>
      <c r="D17" s="65" t="str">
        <f>รายชื่อนักเรียน!D18</f>
        <v>วิทวัส</v>
      </c>
      <c r="E17" s="66" t="str">
        <f>รายชื่อนักเรียน!E18</f>
        <v>มาตรคำมี</v>
      </c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  <c r="AF17" s="69"/>
      <c r="AG17" s="69"/>
      <c r="AH17" s="69"/>
      <c r="AI17" s="69"/>
    </row>
    <row r="18" spans="1:35" ht="15" customHeight="1">
      <c r="A18" s="12">
        <v>17</v>
      </c>
      <c r="B18" s="63" t="str">
        <f>รายชื่อนักเรียน!B19</f>
        <v>40719</v>
      </c>
      <c r="C18" s="63" t="str">
        <f>รายชื่อนักเรียน!C19</f>
        <v>เด็กหญิง</v>
      </c>
      <c r="D18" s="65" t="str">
        <f>รายชื่อนักเรียน!D19</f>
        <v>เวนิส</v>
      </c>
      <c r="E18" s="66" t="str">
        <f>รายชื่อนักเรียน!E19</f>
        <v>สุเมธวานิชย์</v>
      </c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69"/>
      <c r="AG18" s="69"/>
      <c r="AH18" s="69"/>
      <c r="AI18" s="69"/>
    </row>
    <row r="19" spans="1:35" ht="15" customHeight="1">
      <c r="A19" s="12">
        <v>18</v>
      </c>
      <c r="B19" s="63" t="str">
        <f>รายชื่อนักเรียน!B20</f>
        <v>40721</v>
      </c>
      <c r="C19" s="63" t="str">
        <f>รายชื่อนักเรียน!C20</f>
        <v>นาย</v>
      </c>
      <c r="D19" s="65" t="str">
        <f>รายชื่อนักเรียน!D20</f>
        <v>สืบสกุล</v>
      </c>
      <c r="E19" s="66" t="str">
        <f>รายชื่อนักเรียน!E20</f>
        <v>บำรุงบุตร</v>
      </c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9"/>
      <c r="AF19" s="69"/>
      <c r="AG19" s="69"/>
      <c r="AH19" s="69"/>
      <c r="AI19" s="69"/>
    </row>
    <row r="20" spans="1:35" ht="15" customHeight="1">
      <c r="A20" s="12">
        <v>19</v>
      </c>
      <c r="B20" s="63" t="str">
        <f>รายชื่อนักเรียน!B21</f>
        <v>40723</v>
      </c>
      <c r="C20" s="63" t="str">
        <f>รายชื่อนักเรียน!C21</f>
        <v>นาย</v>
      </c>
      <c r="D20" s="65" t="str">
        <f>รายชื่อนักเรียน!D21</f>
        <v>อธิป</v>
      </c>
      <c r="E20" s="66" t="str">
        <f>รายชื่อนักเรียน!E21</f>
        <v>อินทรา</v>
      </c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69"/>
      <c r="AG20" s="69"/>
      <c r="AH20" s="69"/>
      <c r="AI20" s="69"/>
    </row>
    <row r="21" spans="1:35" ht="15" customHeight="1">
      <c r="A21" s="12">
        <v>20</v>
      </c>
      <c r="B21" s="63" t="str">
        <f>รายชื่อนักเรียน!B22</f>
        <v>40726</v>
      </c>
      <c r="C21" s="63" t="str">
        <f>รายชื่อนักเรียน!C22</f>
        <v>เด็กหญิง</v>
      </c>
      <c r="D21" s="65" t="str">
        <f>รายชื่อนักเรียน!D22</f>
        <v>ไออุ่น</v>
      </c>
      <c r="E21" s="66" t="str">
        <f>รายชื่อนักเรียน!E22</f>
        <v>โฉมอุดม</v>
      </c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69"/>
      <c r="AG21" s="69"/>
      <c r="AH21" s="69"/>
      <c r="AI21" s="69"/>
    </row>
    <row r="22" spans="1:35" ht="15" customHeight="1">
      <c r="A22" s="12">
        <v>21</v>
      </c>
      <c r="B22" s="63" t="str">
        <f>รายชื่อนักเรียน!B23</f>
        <v>40727</v>
      </c>
      <c r="C22" s="63" t="str">
        <f>รายชื่อนักเรียน!C23</f>
        <v>นางสาว</v>
      </c>
      <c r="D22" s="65" t="str">
        <f>รายชื่อนักเรียน!D23</f>
        <v>กัญญาณัฐ</v>
      </c>
      <c r="E22" s="66" t="str">
        <f>รายชื่อนักเรียน!E23</f>
        <v>ทองไพจิตร์</v>
      </c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69"/>
      <c r="AG22" s="69"/>
      <c r="AH22" s="69"/>
      <c r="AI22" s="69"/>
    </row>
    <row r="23" spans="1:35" ht="15" customHeight="1">
      <c r="A23" s="12">
        <v>22</v>
      </c>
      <c r="B23" s="63" t="str">
        <f>รายชื่อนักเรียน!B24</f>
        <v>40729</v>
      </c>
      <c r="C23" s="63" t="str">
        <f>รายชื่อนักเรียน!C24</f>
        <v>นางสาว</v>
      </c>
      <c r="D23" s="65" t="str">
        <f>รายชื่อนักเรียน!D24</f>
        <v>จตุพร</v>
      </c>
      <c r="E23" s="66" t="str">
        <f>รายชื่อนักเรียน!E24</f>
        <v>หร่องบุตรศรี</v>
      </c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69"/>
      <c r="AG23" s="69"/>
      <c r="AH23" s="69"/>
      <c r="AI23" s="69"/>
    </row>
    <row r="24" spans="1:35" ht="15" customHeight="1">
      <c r="A24" s="12">
        <v>23</v>
      </c>
      <c r="B24" s="63" t="str">
        <f>รายชื่อนักเรียน!B25</f>
        <v>40730</v>
      </c>
      <c r="C24" s="63" t="str">
        <f>รายชื่อนักเรียน!C25</f>
        <v>นาย</v>
      </c>
      <c r="D24" s="65" t="str">
        <f>รายชื่อนักเรียน!D25</f>
        <v>จิรเมธ</v>
      </c>
      <c r="E24" s="66" t="str">
        <f>รายชื่อนักเรียน!E25</f>
        <v>สนองคุณ</v>
      </c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69"/>
      <c r="AG24" s="69"/>
      <c r="AH24" s="69"/>
      <c r="AI24" s="69"/>
    </row>
    <row r="25" spans="1:35" ht="15" customHeight="1">
      <c r="A25" s="12">
        <v>24</v>
      </c>
      <c r="B25" s="63" t="str">
        <f>รายชื่อนักเรียน!B26</f>
        <v>40735</v>
      </c>
      <c r="C25" s="63" t="str">
        <f>รายชื่อนักเรียน!C26</f>
        <v>นางสาว</v>
      </c>
      <c r="D25" s="65" t="str">
        <f>รายชื่อนักเรียน!D26</f>
        <v>ปรางช์ทอง</v>
      </c>
      <c r="E25" s="66" t="str">
        <f>รายชื่อนักเรียน!E26</f>
        <v>เกิดนรินทร์</v>
      </c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69"/>
      <c r="AG25" s="69"/>
      <c r="AH25" s="69"/>
      <c r="AI25" s="69"/>
    </row>
    <row r="26" spans="1:35" ht="15" customHeight="1">
      <c r="A26" s="12">
        <v>25</v>
      </c>
      <c r="B26" s="63" t="str">
        <f>รายชื่อนักเรียน!B27</f>
        <v>40745</v>
      </c>
      <c r="C26" s="63" t="str">
        <f>รายชื่อนักเรียน!C27</f>
        <v>นาย</v>
      </c>
      <c r="D26" s="65" t="str">
        <f>รายชื่อนักเรียน!D27</f>
        <v>เริงฤทธิ์</v>
      </c>
      <c r="E26" s="66" t="str">
        <f>รายชื่อนักเรียน!E27</f>
        <v>คงคำ</v>
      </c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69"/>
      <c r="AG26" s="69"/>
      <c r="AH26" s="69"/>
      <c r="AI26" s="69"/>
    </row>
    <row r="27" spans="1:35" ht="15" customHeight="1">
      <c r="A27" s="12">
        <v>26</v>
      </c>
      <c r="B27" s="63" t="str">
        <f>รายชื่อนักเรียน!B28</f>
        <v>40751</v>
      </c>
      <c r="C27" s="63" t="str">
        <f>รายชื่อนักเรียน!C28</f>
        <v>นางสาว</v>
      </c>
      <c r="D27" s="65" t="str">
        <f>รายชื่อนักเรียน!D28</f>
        <v>ศิริลักษณ์</v>
      </c>
      <c r="E27" s="66" t="str">
        <f>รายชื่อนักเรียน!E28</f>
        <v>ดาวสุก</v>
      </c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9"/>
      <c r="AG27" s="69"/>
      <c r="AH27" s="69"/>
      <c r="AI27" s="69"/>
    </row>
    <row r="28" spans="1:35" ht="15" customHeight="1">
      <c r="A28" s="12">
        <v>27</v>
      </c>
      <c r="B28" s="63" t="str">
        <f>รายชื่อนักเรียน!B29</f>
        <v>40757</v>
      </c>
      <c r="C28" s="63" t="str">
        <f>รายชื่อนักเรียน!C29</f>
        <v>นางสาว</v>
      </c>
      <c r="D28" s="65" t="str">
        <f>รายชื่อนักเรียน!D29</f>
        <v>อรรถวดี</v>
      </c>
      <c r="E28" s="66" t="str">
        <f>รายชื่อนักเรียน!E29</f>
        <v>ชมชื่น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69"/>
      <c r="AG28" s="69"/>
      <c r="AH28" s="69"/>
      <c r="AI28" s="69"/>
    </row>
    <row r="29" spans="1:35" ht="15" customHeight="1">
      <c r="A29" s="12">
        <v>28</v>
      </c>
      <c r="B29" s="63" t="str">
        <f>รายชื่อนักเรียน!B30</f>
        <v>41703</v>
      </c>
      <c r="C29" s="63" t="str">
        <f>รายชื่อนักเรียน!C30</f>
        <v>นางสาว</v>
      </c>
      <c r="D29" s="65" t="str">
        <f>รายชื่อนักเรียน!D30</f>
        <v>ภัทรกุล</v>
      </c>
      <c r="E29" s="66" t="str">
        <f>รายชื่อนักเรียน!E30</f>
        <v>บุตตะวงษ์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9"/>
      <c r="AG29" s="69"/>
      <c r="AH29" s="69"/>
      <c r="AI29" s="69"/>
    </row>
    <row r="30" spans="1:35" ht="15" customHeight="1">
      <c r="A30" s="12">
        <v>29</v>
      </c>
      <c r="B30" s="63" t="str">
        <f>รายชื่อนักเรียน!B31</f>
        <v>42653</v>
      </c>
      <c r="C30" s="63" t="str">
        <f>รายชื่อนักเรียน!C31</f>
        <v>นางสาว</v>
      </c>
      <c r="D30" s="65" t="str">
        <f>รายชื่อนักเรียน!D31</f>
        <v>จุฑารัตน์</v>
      </c>
      <c r="E30" s="66" t="str">
        <f>รายชื่อนักเรียน!E31</f>
        <v>เรือนขำ</v>
      </c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69"/>
      <c r="AG30" s="69"/>
      <c r="AH30" s="69"/>
      <c r="AI30" s="69"/>
    </row>
    <row r="31" spans="1:35" ht="15" customHeight="1">
      <c r="A31" s="12">
        <v>30</v>
      </c>
      <c r="B31" s="63" t="str">
        <f>รายชื่อนักเรียน!B32</f>
        <v>42654</v>
      </c>
      <c r="C31" s="63" t="str">
        <f>รายชื่อนักเรียน!C32</f>
        <v>เด็กหญิง</v>
      </c>
      <c r="D31" s="65" t="str">
        <f>รายชื่อนักเรียน!D32</f>
        <v>ยศวดี</v>
      </c>
      <c r="E31" s="66" t="str">
        <f>รายชื่อนักเรียน!E32</f>
        <v>กระแสร์ญาณ</v>
      </c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69"/>
      <c r="AG31" s="69"/>
      <c r="AH31" s="69"/>
      <c r="AI31" s="69"/>
    </row>
    <row r="32" spans="1:35" ht="15" customHeight="1">
      <c r="A32" s="12">
        <v>31</v>
      </c>
      <c r="B32" s="63"/>
      <c r="C32" s="63"/>
      <c r="D32" s="65"/>
      <c r="E32" s="66"/>
      <c r="F32" s="67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9"/>
      <c r="AF32" s="69"/>
      <c r="AG32" s="69"/>
      <c r="AH32" s="69"/>
      <c r="AI32" s="69"/>
    </row>
    <row r="33" spans="1:35" ht="15" customHeight="1">
      <c r="A33" s="12">
        <v>32</v>
      </c>
      <c r="B33" s="63"/>
      <c r="C33" s="63"/>
      <c r="D33" s="65"/>
      <c r="E33" s="66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  <c r="AF33" s="69"/>
      <c r="AG33" s="69"/>
      <c r="AH33" s="69"/>
      <c r="AI33" s="69"/>
    </row>
    <row r="34" spans="1:35" ht="15" customHeight="1">
      <c r="A34" s="12">
        <v>33</v>
      </c>
      <c r="B34" s="63"/>
      <c r="C34" s="63"/>
      <c r="D34" s="65"/>
      <c r="E34" s="66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9"/>
      <c r="AF34" s="69"/>
      <c r="AG34" s="69"/>
      <c r="AH34" s="69"/>
      <c r="AI34" s="69"/>
    </row>
    <row r="35" spans="1:35" ht="15" customHeight="1">
      <c r="A35" s="12">
        <v>34</v>
      </c>
      <c r="B35" s="63"/>
      <c r="C35" s="63"/>
      <c r="D35" s="65"/>
      <c r="E35" s="66"/>
      <c r="F35" s="67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9"/>
      <c r="AF35" s="69"/>
      <c r="AG35" s="69"/>
      <c r="AH35" s="69"/>
      <c r="AI35" s="69"/>
    </row>
    <row r="36" spans="1:35" ht="15" customHeight="1">
      <c r="A36" s="12">
        <v>35</v>
      </c>
      <c r="B36" s="63"/>
      <c r="C36" s="63"/>
      <c r="D36" s="65"/>
      <c r="E36" s="66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9"/>
      <c r="AF36" s="69"/>
      <c r="AG36" s="69"/>
      <c r="AH36" s="69"/>
      <c r="AI36" s="69"/>
    </row>
    <row r="37" spans="1:35" ht="15" customHeight="1">
      <c r="A37" s="12">
        <v>36</v>
      </c>
      <c r="B37" s="63"/>
      <c r="C37" s="63"/>
      <c r="D37" s="65"/>
      <c r="E37" s="66"/>
      <c r="F37" s="6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9"/>
      <c r="AF37" s="69"/>
      <c r="AG37" s="69"/>
      <c r="AH37" s="69"/>
      <c r="AI37" s="69"/>
    </row>
    <row r="38" spans="1:35" ht="15" customHeight="1">
      <c r="A38" s="12">
        <v>37</v>
      </c>
      <c r="B38" s="63"/>
      <c r="C38" s="63"/>
      <c r="D38" s="65"/>
      <c r="E38" s="66"/>
      <c r="F38" s="67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9"/>
      <c r="AF38" s="69"/>
      <c r="AG38" s="69"/>
      <c r="AH38" s="69"/>
      <c r="AI38" s="69"/>
    </row>
    <row r="39" spans="1:35" ht="15" customHeight="1">
      <c r="A39" s="12">
        <v>38</v>
      </c>
      <c r="B39" s="63"/>
      <c r="C39" s="63"/>
      <c r="D39" s="65"/>
      <c r="E39" s="66"/>
      <c r="F39" s="67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9"/>
      <c r="AF39" s="69"/>
      <c r="AG39" s="69"/>
      <c r="AH39" s="69"/>
      <c r="AI39" s="69"/>
    </row>
    <row r="40" spans="1:35" ht="15" customHeight="1">
      <c r="A40" s="12">
        <v>39</v>
      </c>
      <c r="B40" s="63"/>
      <c r="C40" s="63"/>
      <c r="D40" s="65"/>
      <c r="E40" s="66"/>
      <c r="F40" s="67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9"/>
      <c r="AF40" s="69"/>
      <c r="AG40" s="69"/>
      <c r="AH40" s="69"/>
      <c r="AI40" s="69"/>
    </row>
    <row r="41" spans="1:35" ht="15" customHeight="1">
      <c r="A41" s="12">
        <v>40</v>
      </c>
      <c r="B41" s="63"/>
      <c r="C41" s="63"/>
      <c r="D41" s="65"/>
      <c r="E41" s="66"/>
      <c r="F41" s="67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9"/>
      <c r="AF41" s="69"/>
      <c r="AG41" s="69"/>
      <c r="AH41" s="69"/>
      <c r="AI41" s="69"/>
    </row>
    <row r="42" spans="1:35" ht="15" customHeight="1">
      <c r="A42" s="12">
        <v>41</v>
      </c>
      <c r="B42" s="63"/>
      <c r="C42" s="63"/>
      <c r="D42" s="65"/>
      <c r="E42" s="66"/>
      <c r="F42" s="67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9"/>
      <c r="AF42" s="69"/>
      <c r="AG42" s="69"/>
      <c r="AH42" s="69"/>
      <c r="AI42" s="69"/>
    </row>
    <row r="43" spans="1:35" ht="15" customHeight="1">
      <c r="A43" s="12">
        <v>42</v>
      </c>
      <c r="B43" s="63"/>
      <c r="C43" s="63"/>
      <c r="D43" s="65"/>
      <c r="E43" s="66"/>
      <c r="F43" s="67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9"/>
      <c r="AF43" s="69"/>
      <c r="AG43" s="69"/>
      <c r="AH43" s="69"/>
      <c r="AI43" s="69"/>
    </row>
    <row r="44" spans="1:35" ht="15" customHeight="1">
      <c r="A44" s="12">
        <v>43</v>
      </c>
      <c r="B44" s="63"/>
      <c r="C44" s="63"/>
      <c r="D44" s="65"/>
      <c r="E44" s="66"/>
      <c r="F44" s="67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69"/>
      <c r="AG44" s="69"/>
      <c r="AH44" s="69"/>
      <c r="AI44" s="69"/>
    </row>
    <row r="45" spans="1:35" ht="15" customHeight="1">
      <c r="A45" s="12">
        <v>44</v>
      </c>
      <c r="B45" s="63"/>
      <c r="C45" s="63"/>
      <c r="D45" s="65"/>
      <c r="E45" s="66"/>
      <c r="F45" s="67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9"/>
      <c r="AF45" s="69"/>
      <c r="AG45" s="69"/>
      <c r="AH45" s="69"/>
      <c r="AI45" s="69"/>
    </row>
    <row r="46" spans="1:35" ht="15" customHeight="1">
      <c r="A46" s="12">
        <v>45</v>
      </c>
      <c r="B46" s="63"/>
      <c r="C46" s="63"/>
      <c r="D46" s="65"/>
      <c r="E46" s="66"/>
      <c r="F46" s="67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9"/>
      <c r="AF46" s="69"/>
      <c r="AG46" s="69"/>
      <c r="AH46" s="69"/>
      <c r="AI46" s="69"/>
    </row>
    <row r="47" spans="1:35" ht="15" customHeight="1">
      <c r="A47" s="12">
        <v>46</v>
      </c>
      <c r="B47" s="63"/>
      <c r="C47" s="63"/>
      <c r="D47" s="65"/>
      <c r="E47" s="66"/>
      <c r="F47" s="67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9"/>
      <c r="AF47" s="69"/>
      <c r="AG47" s="69"/>
      <c r="AH47" s="69"/>
      <c r="AI47" s="69"/>
    </row>
    <row r="48" spans="1:35" ht="15" customHeight="1">
      <c r="A48" s="12">
        <v>47</v>
      </c>
      <c r="B48" s="63"/>
      <c r="C48" s="63"/>
      <c r="D48" s="65"/>
      <c r="E48" s="66"/>
      <c r="F48" s="67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  <c r="AF48" s="69"/>
      <c r="AG48" s="69"/>
      <c r="AH48" s="69"/>
      <c r="AI48" s="69"/>
    </row>
    <row r="49" spans="1:35" ht="15" customHeight="1">
      <c r="A49" s="12">
        <v>48</v>
      </c>
      <c r="B49" s="63"/>
      <c r="C49" s="63"/>
      <c r="D49" s="65"/>
      <c r="E49" s="66"/>
      <c r="F49" s="67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69"/>
      <c r="AG49" s="69"/>
      <c r="AH49" s="69"/>
      <c r="AI49" s="69"/>
    </row>
    <row r="50" spans="1:35" ht="15" customHeight="1">
      <c r="A50" s="12">
        <v>49</v>
      </c>
      <c r="B50" s="63"/>
      <c r="C50" s="63"/>
      <c r="D50" s="65"/>
      <c r="E50" s="66"/>
      <c r="F50" s="67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69"/>
      <c r="AG50" s="69"/>
      <c r="AH50" s="69"/>
      <c r="AI50" s="69"/>
    </row>
    <row r="51" spans="1:35" ht="15" customHeight="1">
      <c r="A51" s="12">
        <v>50</v>
      </c>
      <c r="B51" s="63"/>
      <c r="C51" s="63"/>
      <c r="D51" s="65"/>
      <c r="E51" s="66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69"/>
      <c r="AG51" s="69"/>
      <c r="AH51" s="69"/>
      <c r="AI51" s="69"/>
    </row>
  </sheetData>
  <sheetProtection/>
  <mergeCells count="1">
    <mergeCell ref="C1:E1"/>
  </mergeCells>
  <dataValidations count="1">
    <dataValidation type="whole" allowBlank="1" showInputMessage="1" showErrorMessage="1" error="1-3" sqref="F2:AD51">
      <formula1>1</formula1>
      <formula2>3</formula2>
    </dataValidation>
  </dataValidations>
  <printOptions/>
  <pageMargins left="0.5511811023622047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1"/>
  <sheetViews>
    <sheetView zoomScalePageLayoutView="0" workbookViewId="0" topLeftCell="A1">
      <pane xSplit="5" ySplit="1" topLeftCell="F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32" sqref="B32:R51"/>
    </sheetView>
  </sheetViews>
  <sheetFormatPr defaultColWidth="9.140625" defaultRowHeight="15" customHeight="1"/>
  <cols>
    <col min="1" max="1" width="4.140625" style="9" customWidth="1"/>
    <col min="2" max="2" width="5.421875" style="10" customWidth="1"/>
    <col min="3" max="3" width="6.421875" style="10" customWidth="1"/>
    <col min="4" max="4" width="8.421875" style="10" customWidth="1"/>
    <col min="5" max="5" width="9.7109375" style="10" customWidth="1"/>
    <col min="6" max="35" width="3.421875" style="10" customWidth="1"/>
    <col min="36" max="16384" width="9.140625" style="10" customWidth="1"/>
  </cols>
  <sheetData>
    <row r="1" spans="1:35" ht="21.75" customHeight="1">
      <c r="A1" s="12" t="s">
        <v>38</v>
      </c>
      <c r="B1" s="12" t="s">
        <v>0</v>
      </c>
      <c r="C1" s="110" t="s">
        <v>27</v>
      </c>
      <c r="D1" s="110"/>
      <c r="E1" s="110"/>
      <c r="F1" s="75" t="s">
        <v>1</v>
      </c>
      <c r="G1" s="75" t="s">
        <v>2</v>
      </c>
      <c r="H1" s="75" t="s">
        <v>3</v>
      </c>
      <c r="I1" s="75" t="s">
        <v>4</v>
      </c>
      <c r="J1" s="75" t="s">
        <v>5</v>
      </c>
      <c r="K1" s="75" t="s">
        <v>6</v>
      </c>
      <c r="L1" s="75" t="s">
        <v>7</v>
      </c>
      <c r="M1" s="75" t="s">
        <v>8</v>
      </c>
      <c r="N1" s="75" t="s">
        <v>9</v>
      </c>
      <c r="O1" s="75" t="s">
        <v>10</v>
      </c>
      <c r="P1" s="75" t="s">
        <v>11</v>
      </c>
      <c r="Q1" s="75" t="s">
        <v>12</v>
      </c>
      <c r="R1" s="75" t="s">
        <v>13</v>
      </c>
      <c r="S1" s="75" t="s">
        <v>14</v>
      </c>
      <c r="T1" s="75" t="s">
        <v>15</v>
      </c>
      <c r="U1" s="75" t="s">
        <v>16</v>
      </c>
      <c r="V1" s="75" t="s">
        <v>17</v>
      </c>
      <c r="W1" s="75" t="s">
        <v>18</v>
      </c>
      <c r="X1" s="75" t="s">
        <v>19</v>
      </c>
      <c r="Y1" s="75" t="s">
        <v>20</v>
      </c>
      <c r="Z1" s="75" t="s">
        <v>21</v>
      </c>
      <c r="AA1" s="75" t="s">
        <v>22</v>
      </c>
      <c r="AB1" s="75" t="s">
        <v>23</v>
      </c>
      <c r="AC1" s="75" t="s">
        <v>24</v>
      </c>
      <c r="AD1" s="75" t="s">
        <v>25</v>
      </c>
      <c r="AE1" s="76" t="s">
        <v>28</v>
      </c>
      <c r="AF1" s="76" t="s">
        <v>29</v>
      </c>
      <c r="AG1" s="76" t="s">
        <v>30</v>
      </c>
      <c r="AH1" s="76" t="s">
        <v>31</v>
      </c>
      <c r="AI1" s="76" t="s">
        <v>32</v>
      </c>
    </row>
    <row r="2" spans="1:35" ht="15" customHeight="1">
      <c r="A2" s="12">
        <v>1</v>
      </c>
      <c r="B2" s="63" t="str">
        <f>รายชื่อนักเรียน!B3</f>
        <v>40097</v>
      </c>
      <c r="C2" s="63" t="str">
        <f>รายชื่อนักเรียน!C3</f>
        <v>นาย</v>
      </c>
      <c r="D2" s="65" t="str">
        <f>รายชื่อนักเรียน!D3</f>
        <v>กันตภณ</v>
      </c>
      <c r="E2" s="66" t="str">
        <f>รายชื่อนักเรียน!E3</f>
        <v>รุ่งโรจน์</v>
      </c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9"/>
      <c r="AG2" s="69"/>
      <c r="AH2" s="69"/>
      <c r="AI2" s="69"/>
    </row>
    <row r="3" spans="1:35" ht="15" customHeight="1">
      <c r="A3" s="12">
        <v>2</v>
      </c>
      <c r="B3" s="63" t="str">
        <f>รายชื่อนักเรียน!B4</f>
        <v>40130</v>
      </c>
      <c r="C3" s="63" t="str">
        <f>รายชื่อนักเรียน!C4</f>
        <v>นางสาว</v>
      </c>
      <c r="D3" s="65" t="str">
        <f>รายชื่อนักเรียน!D4</f>
        <v>ภัณฑิรา</v>
      </c>
      <c r="E3" s="66" t="str">
        <f>รายชื่อนักเรียน!E4</f>
        <v>ลาภตระกูล</v>
      </c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9"/>
      <c r="AF3" s="69"/>
      <c r="AG3" s="69"/>
      <c r="AH3" s="69"/>
      <c r="AI3" s="69"/>
    </row>
    <row r="4" spans="1:35" ht="15" customHeight="1">
      <c r="A4" s="12">
        <v>3</v>
      </c>
      <c r="B4" s="63" t="str">
        <f>รายชื่อนักเรียน!B5</f>
        <v>40133</v>
      </c>
      <c r="C4" s="63" t="str">
        <f>รายชื่อนักเรียน!C5</f>
        <v>นางสาว</v>
      </c>
      <c r="D4" s="65" t="str">
        <f>รายชื่อนักเรียน!D5</f>
        <v>ภิรม</v>
      </c>
      <c r="E4" s="66" t="str">
        <f>รายชื่อนักเรียน!E5</f>
        <v>จุดประสงค์</v>
      </c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9"/>
      <c r="AF4" s="69"/>
      <c r="AG4" s="69"/>
      <c r="AH4" s="69"/>
      <c r="AI4" s="69"/>
    </row>
    <row r="5" spans="1:35" ht="15" customHeight="1">
      <c r="A5" s="12">
        <v>4</v>
      </c>
      <c r="B5" s="63" t="str">
        <f>รายชื่อนักเรียน!B6</f>
        <v>40151</v>
      </c>
      <c r="C5" s="63" t="str">
        <f>รายชื่อนักเรียน!C6</f>
        <v>นางสาว</v>
      </c>
      <c r="D5" s="65" t="str">
        <f>รายชื่อนักเรียน!D6</f>
        <v>ชลลัดดา</v>
      </c>
      <c r="E5" s="66" t="str">
        <f>รายชื่อนักเรียน!E6</f>
        <v>สมนิล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9"/>
      <c r="AG5" s="69"/>
      <c r="AH5" s="69"/>
      <c r="AI5" s="69"/>
    </row>
    <row r="6" spans="1:35" ht="15" customHeight="1">
      <c r="A6" s="12">
        <v>5</v>
      </c>
      <c r="B6" s="63" t="str">
        <f>รายชื่อนักเรียน!B7</f>
        <v>40691</v>
      </c>
      <c r="C6" s="63" t="str">
        <f>รายชื่อนักเรียน!C7</f>
        <v>เด็กหญิง</v>
      </c>
      <c r="D6" s="65" t="str">
        <f>รายชื่อนักเรียน!D7</f>
        <v>กนกวรรณ</v>
      </c>
      <c r="E6" s="66" t="str">
        <f>รายชื่อนักเรียน!E7</f>
        <v>สงวนศิลป์</v>
      </c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  <c r="AF6" s="69"/>
      <c r="AG6" s="69"/>
      <c r="AH6" s="69"/>
      <c r="AI6" s="69"/>
    </row>
    <row r="7" spans="1:35" ht="15" customHeight="1">
      <c r="A7" s="12">
        <v>6</v>
      </c>
      <c r="B7" s="63" t="str">
        <f>รายชื่อนักเรียน!B8</f>
        <v>40695</v>
      </c>
      <c r="C7" s="63" t="str">
        <f>รายชื่อนักเรียน!C8</f>
        <v>เด็กหญิง</v>
      </c>
      <c r="D7" s="65" t="str">
        <f>รายชื่อนักเรียน!D8</f>
        <v>ชนม์พัสตร์</v>
      </c>
      <c r="E7" s="66" t="str">
        <f>รายชื่อนักเรียน!E8</f>
        <v>มณเฑียร</v>
      </c>
      <c r="F7" s="6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9"/>
      <c r="AF7" s="69"/>
      <c r="AG7" s="69"/>
      <c r="AH7" s="69"/>
      <c r="AI7" s="69"/>
    </row>
    <row r="8" spans="1:35" ht="15" customHeight="1">
      <c r="A8" s="12">
        <v>7</v>
      </c>
      <c r="B8" s="63" t="str">
        <f>รายชื่อนักเรียน!B9</f>
        <v>40703</v>
      </c>
      <c r="C8" s="63" t="str">
        <f>รายชื่อนักเรียน!C9</f>
        <v>นางสาว</v>
      </c>
      <c r="D8" s="65" t="str">
        <f>รายชื่อนักเรียน!D9</f>
        <v>ธัญนุช</v>
      </c>
      <c r="E8" s="66" t="str">
        <f>รายชื่อนักเรียน!E9</f>
        <v>สุทธิพรม</v>
      </c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9"/>
      <c r="AF8" s="69"/>
      <c r="AG8" s="69"/>
      <c r="AH8" s="69"/>
      <c r="AI8" s="69"/>
    </row>
    <row r="9" spans="1:35" ht="15" customHeight="1">
      <c r="A9" s="12">
        <v>8</v>
      </c>
      <c r="B9" s="63" t="str">
        <f>รายชื่อนักเรียน!B10</f>
        <v>40706</v>
      </c>
      <c r="C9" s="63" t="str">
        <f>รายชื่อนักเรียน!C10</f>
        <v>เด็กหญิง</v>
      </c>
      <c r="D9" s="65" t="str">
        <f>รายชื่อนักเรียน!D10</f>
        <v>นันทัชพร</v>
      </c>
      <c r="E9" s="66" t="str">
        <f>รายชื่อนักเรียน!E10</f>
        <v>ประเสริฐ</v>
      </c>
      <c r="F9" s="67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9"/>
      <c r="AF9" s="69"/>
      <c r="AG9" s="69"/>
      <c r="AH9" s="69"/>
      <c r="AI9" s="69"/>
    </row>
    <row r="10" spans="1:35" ht="15" customHeight="1">
      <c r="A10" s="12">
        <v>9</v>
      </c>
      <c r="B10" s="63" t="str">
        <f>รายชื่อนักเรียน!B11</f>
        <v>40707</v>
      </c>
      <c r="C10" s="63" t="str">
        <f>รายชื่อนักเรียน!C11</f>
        <v>นาย</v>
      </c>
      <c r="D10" s="65" t="str">
        <f>รายชื่อนักเรียน!D11</f>
        <v>ปราชญ์</v>
      </c>
      <c r="E10" s="66" t="str">
        <f>รายชื่อนักเรียน!E11</f>
        <v>เจริญกิจสุพัฒน์</v>
      </c>
      <c r="F10" s="67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9"/>
      <c r="AF10" s="69"/>
      <c r="AG10" s="69"/>
      <c r="AH10" s="69"/>
      <c r="AI10" s="69"/>
    </row>
    <row r="11" spans="1:35" ht="15" customHeight="1">
      <c r="A11" s="12">
        <v>10</v>
      </c>
      <c r="B11" s="63" t="str">
        <f>รายชื่อนักเรียน!B12</f>
        <v>40708</v>
      </c>
      <c r="C11" s="63" t="str">
        <f>รายชื่อนักเรียน!C12</f>
        <v>นาย</v>
      </c>
      <c r="D11" s="65" t="str">
        <f>รายชื่อนักเรียน!D12</f>
        <v>พงศกร</v>
      </c>
      <c r="E11" s="66" t="str">
        <f>รายชื่อนักเรียน!E12</f>
        <v>เเสงพิทูร</v>
      </c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9"/>
      <c r="AF11" s="69"/>
      <c r="AG11" s="69"/>
      <c r="AH11" s="69"/>
      <c r="AI11" s="69"/>
    </row>
    <row r="12" spans="1:35" ht="15" customHeight="1">
      <c r="A12" s="12">
        <v>11</v>
      </c>
      <c r="B12" s="63" t="str">
        <f>รายชื่อนักเรียน!B13</f>
        <v>40710</v>
      </c>
      <c r="C12" s="63" t="str">
        <f>รายชื่อนักเรียน!C13</f>
        <v>นางสาว</v>
      </c>
      <c r="D12" s="65" t="str">
        <f>รายชื่อนักเรียน!D13</f>
        <v>พรพระเนตร</v>
      </c>
      <c r="E12" s="66" t="str">
        <f>รายชื่อนักเรียน!E13</f>
        <v>เจนหัด</v>
      </c>
      <c r="F12" s="67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9"/>
      <c r="AF12" s="69"/>
      <c r="AG12" s="69"/>
      <c r="AH12" s="69"/>
      <c r="AI12" s="69"/>
    </row>
    <row r="13" spans="1:35" ht="15" customHeight="1">
      <c r="A13" s="12">
        <v>12</v>
      </c>
      <c r="B13" s="63" t="str">
        <f>รายชื่อนักเรียน!B14</f>
        <v>40711</v>
      </c>
      <c r="C13" s="63" t="str">
        <f>รายชื่อนักเรียน!C14</f>
        <v>นาย</v>
      </c>
      <c r="D13" s="65" t="str">
        <f>รายชื่อนักเรียน!D14</f>
        <v>พฤกษ์</v>
      </c>
      <c r="E13" s="66" t="str">
        <f>รายชื่อนักเรียน!E14</f>
        <v>เชียรเจริญ</v>
      </c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9"/>
      <c r="AF13" s="69"/>
      <c r="AG13" s="69"/>
      <c r="AH13" s="69"/>
      <c r="AI13" s="69"/>
    </row>
    <row r="14" spans="1:35" ht="15" customHeight="1">
      <c r="A14" s="12">
        <v>13</v>
      </c>
      <c r="B14" s="63" t="str">
        <f>รายชื่อนักเรียน!B15</f>
        <v>40712</v>
      </c>
      <c r="C14" s="63" t="str">
        <f>รายชื่อนักเรียน!C15</f>
        <v>นางสาว</v>
      </c>
      <c r="D14" s="65" t="str">
        <f>รายชื่อนักเรียน!D15</f>
        <v>พิชญาภา</v>
      </c>
      <c r="E14" s="66" t="str">
        <f>รายชื่อนักเรียน!E15</f>
        <v>เหล็กกล้า</v>
      </c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9"/>
      <c r="AF14" s="69"/>
      <c r="AG14" s="69"/>
      <c r="AH14" s="69"/>
      <c r="AI14" s="69"/>
    </row>
    <row r="15" spans="1:35" ht="15" customHeight="1">
      <c r="A15" s="12">
        <v>14</v>
      </c>
      <c r="B15" s="63" t="str">
        <f>รายชื่อนักเรียน!B16</f>
        <v>40713</v>
      </c>
      <c r="C15" s="63" t="str">
        <f>รายชื่อนักเรียน!C16</f>
        <v>นางสาว</v>
      </c>
      <c r="D15" s="65" t="str">
        <f>รายชื่อนักเรียน!D16</f>
        <v>พิมพ์ชนก</v>
      </c>
      <c r="E15" s="66" t="str">
        <f>รายชื่อนักเรียน!E16</f>
        <v>ไชยชาติ</v>
      </c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9"/>
      <c r="AF15" s="69"/>
      <c r="AG15" s="69"/>
      <c r="AH15" s="69"/>
      <c r="AI15" s="69"/>
    </row>
    <row r="16" spans="1:35" ht="15" customHeight="1">
      <c r="A16" s="12">
        <v>15</v>
      </c>
      <c r="B16" s="63" t="str">
        <f>รายชื่อนักเรียน!B17</f>
        <v>40714</v>
      </c>
      <c r="C16" s="63" t="str">
        <f>รายชื่อนักเรียน!C17</f>
        <v>เด็กหญิง</v>
      </c>
      <c r="D16" s="65" t="str">
        <f>รายชื่อนักเรียน!D17</f>
        <v>เพ็ญประภา</v>
      </c>
      <c r="E16" s="66" t="str">
        <f>รายชื่อนักเรียน!E17</f>
        <v>สิงหะ</v>
      </c>
      <c r="F16" s="67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9"/>
      <c r="AF16" s="69"/>
      <c r="AG16" s="69"/>
      <c r="AH16" s="69"/>
      <c r="AI16" s="69"/>
    </row>
    <row r="17" spans="1:35" ht="15" customHeight="1">
      <c r="A17" s="12">
        <v>16</v>
      </c>
      <c r="B17" s="63" t="str">
        <f>รายชื่อนักเรียน!B18</f>
        <v>40718</v>
      </c>
      <c r="C17" s="63" t="str">
        <f>รายชื่อนักเรียน!C18</f>
        <v>นาย</v>
      </c>
      <c r="D17" s="65" t="str">
        <f>รายชื่อนักเรียน!D18</f>
        <v>วิทวัส</v>
      </c>
      <c r="E17" s="66" t="str">
        <f>รายชื่อนักเรียน!E18</f>
        <v>มาตรคำมี</v>
      </c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9"/>
      <c r="AF17" s="69"/>
      <c r="AG17" s="69"/>
      <c r="AH17" s="69"/>
      <c r="AI17" s="69"/>
    </row>
    <row r="18" spans="1:35" ht="15" customHeight="1">
      <c r="A18" s="12">
        <v>17</v>
      </c>
      <c r="B18" s="63" t="str">
        <f>รายชื่อนักเรียน!B19</f>
        <v>40719</v>
      </c>
      <c r="C18" s="63" t="str">
        <f>รายชื่อนักเรียน!C19</f>
        <v>เด็กหญิง</v>
      </c>
      <c r="D18" s="65" t="str">
        <f>รายชื่อนักเรียน!D19</f>
        <v>เวนิส</v>
      </c>
      <c r="E18" s="66" t="str">
        <f>รายชื่อนักเรียน!E19</f>
        <v>สุเมธวานิชย์</v>
      </c>
      <c r="F18" s="67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9"/>
      <c r="AF18" s="69"/>
      <c r="AG18" s="69"/>
      <c r="AH18" s="69"/>
      <c r="AI18" s="69"/>
    </row>
    <row r="19" spans="1:35" ht="15" customHeight="1">
      <c r="A19" s="12">
        <v>18</v>
      </c>
      <c r="B19" s="63" t="str">
        <f>รายชื่อนักเรียน!B20</f>
        <v>40721</v>
      </c>
      <c r="C19" s="63" t="str">
        <f>รายชื่อนักเรียน!C20</f>
        <v>นาย</v>
      </c>
      <c r="D19" s="65" t="str">
        <f>รายชื่อนักเรียน!D20</f>
        <v>สืบสกุล</v>
      </c>
      <c r="E19" s="66" t="str">
        <f>รายชื่อนักเรียน!E20</f>
        <v>บำรุงบุตร</v>
      </c>
      <c r="F19" s="67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9"/>
      <c r="AF19" s="69"/>
      <c r="AG19" s="69"/>
      <c r="AH19" s="69"/>
      <c r="AI19" s="69"/>
    </row>
    <row r="20" spans="1:35" ht="15" customHeight="1">
      <c r="A20" s="12">
        <v>19</v>
      </c>
      <c r="B20" s="63" t="str">
        <f>รายชื่อนักเรียน!B21</f>
        <v>40723</v>
      </c>
      <c r="C20" s="63" t="str">
        <f>รายชื่อนักเรียน!C21</f>
        <v>นาย</v>
      </c>
      <c r="D20" s="65" t="str">
        <f>รายชื่อนักเรียน!D21</f>
        <v>อธิป</v>
      </c>
      <c r="E20" s="66" t="str">
        <f>รายชื่อนักเรียน!E21</f>
        <v>อินทรา</v>
      </c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69"/>
      <c r="AG20" s="69"/>
      <c r="AH20" s="69"/>
      <c r="AI20" s="69"/>
    </row>
    <row r="21" spans="1:35" ht="15" customHeight="1">
      <c r="A21" s="12">
        <v>20</v>
      </c>
      <c r="B21" s="63" t="str">
        <f>รายชื่อนักเรียน!B22</f>
        <v>40726</v>
      </c>
      <c r="C21" s="63" t="str">
        <f>รายชื่อนักเรียน!C22</f>
        <v>เด็กหญิง</v>
      </c>
      <c r="D21" s="65" t="str">
        <f>รายชื่อนักเรียน!D22</f>
        <v>ไออุ่น</v>
      </c>
      <c r="E21" s="66" t="str">
        <f>รายชื่อนักเรียน!E22</f>
        <v>โฉมอุดม</v>
      </c>
      <c r="F21" s="67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  <c r="AF21" s="69"/>
      <c r="AG21" s="69"/>
      <c r="AH21" s="69"/>
      <c r="AI21" s="69"/>
    </row>
    <row r="22" spans="1:35" ht="15" customHeight="1">
      <c r="A22" s="12">
        <v>21</v>
      </c>
      <c r="B22" s="63" t="str">
        <f>รายชื่อนักเรียน!B23</f>
        <v>40727</v>
      </c>
      <c r="C22" s="63" t="str">
        <f>รายชื่อนักเรียน!C23</f>
        <v>นางสาว</v>
      </c>
      <c r="D22" s="65" t="str">
        <f>รายชื่อนักเรียน!D23</f>
        <v>กัญญาณัฐ</v>
      </c>
      <c r="E22" s="66" t="str">
        <f>รายชื่อนักเรียน!E23</f>
        <v>ทองไพจิตร์</v>
      </c>
      <c r="F22" s="67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  <c r="AF22" s="69"/>
      <c r="AG22" s="69"/>
      <c r="AH22" s="69"/>
      <c r="AI22" s="69"/>
    </row>
    <row r="23" spans="1:35" ht="15" customHeight="1">
      <c r="A23" s="12">
        <v>22</v>
      </c>
      <c r="B23" s="63" t="str">
        <f>รายชื่อนักเรียน!B24</f>
        <v>40729</v>
      </c>
      <c r="C23" s="63" t="str">
        <f>รายชื่อนักเรียน!C24</f>
        <v>นางสาว</v>
      </c>
      <c r="D23" s="65" t="str">
        <f>รายชื่อนักเรียน!D24</f>
        <v>จตุพร</v>
      </c>
      <c r="E23" s="66" t="str">
        <f>รายชื่อนักเรียน!E24</f>
        <v>หร่องบุตรศรี</v>
      </c>
      <c r="F23" s="67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  <c r="AF23" s="69"/>
      <c r="AG23" s="69"/>
      <c r="AH23" s="69"/>
      <c r="AI23" s="69"/>
    </row>
    <row r="24" spans="1:35" ht="15" customHeight="1">
      <c r="A24" s="12">
        <v>23</v>
      </c>
      <c r="B24" s="63" t="str">
        <f>รายชื่อนักเรียน!B25</f>
        <v>40730</v>
      </c>
      <c r="C24" s="63" t="str">
        <f>รายชื่อนักเรียน!C25</f>
        <v>นาย</v>
      </c>
      <c r="D24" s="65" t="str">
        <f>รายชื่อนักเรียน!D25</f>
        <v>จิรเมธ</v>
      </c>
      <c r="E24" s="66" t="str">
        <f>รายชื่อนักเรียน!E25</f>
        <v>สนองคุณ</v>
      </c>
      <c r="F24" s="67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9"/>
      <c r="AF24" s="69"/>
      <c r="AG24" s="69"/>
      <c r="AH24" s="69"/>
      <c r="AI24" s="69"/>
    </row>
    <row r="25" spans="1:35" ht="15" customHeight="1">
      <c r="A25" s="12">
        <v>24</v>
      </c>
      <c r="B25" s="63" t="str">
        <f>รายชื่อนักเรียน!B26</f>
        <v>40735</v>
      </c>
      <c r="C25" s="63" t="str">
        <f>รายชื่อนักเรียน!C26</f>
        <v>นางสาว</v>
      </c>
      <c r="D25" s="65" t="str">
        <f>รายชื่อนักเรียน!D26</f>
        <v>ปรางช์ทอง</v>
      </c>
      <c r="E25" s="66" t="str">
        <f>รายชื่อนักเรียน!E26</f>
        <v>เกิดนรินทร์</v>
      </c>
      <c r="F25" s="67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9"/>
      <c r="AF25" s="69"/>
      <c r="AG25" s="69"/>
      <c r="AH25" s="69"/>
      <c r="AI25" s="69"/>
    </row>
    <row r="26" spans="1:35" ht="15" customHeight="1">
      <c r="A26" s="12">
        <v>25</v>
      </c>
      <c r="B26" s="63" t="str">
        <f>รายชื่อนักเรียน!B27</f>
        <v>40745</v>
      </c>
      <c r="C26" s="63" t="str">
        <f>รายชื่อนักเรียน!C27</f>
        <v>นาย</v>
      </c>
      <c r="D26" s="65" t="str">
        <f>รายชื่อนักเรียน!D27</f>
        <v>เริงฤทธิ์</v>
      </c>
      <c r="E26" s="66" t="str">
        <f>รายชื่อนักเรียน!E27</f>
        <v>คงคำ</v>
      </c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9"/>
      <c r="AF26" s="69"/>
      <c r="AG26" s="69"/>
      <c r="AH26" s="69"/>
      <c r="AI26" s="69"/>
    </row>
    <row r="27" spans="1:35" ht="15" customHeight="1">
      <c r="A27" s="12">
        <v>26</v>
      </c>
      <c r="B27" s="63" t="str">
        <f>รายชื่อนักเรียน!B28</f>
        <v>40751</v>
      </c>
      <c r="C27" s="63" t="str">
        <f>รายชื่อนักเรียน!C28</f>
        <v>นางสาว</v>
      </c>
      <c r="D27" s="65" t="str">
        <f>รายชื่อนักเรียน!D28</f>
        <v>ศิริลักษณ์</v>
      </c>
      <c r="E27" s="66" t="str">
        <f>รายชื่อนักเรียน!E28</f>
        <v>ดาวสุก</v>
      </c>
      <c r="F27" s="67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9"/>
      <c r="AF27" s="69"/>
      <c r="AG27" s="69"/>
      <c r="AH27" s="69"/>
      <c r="AI27" s="69"/>
    </row>
    <row r="28" spans="1:35" ht="15" customHeight="1">
      <c r="A28" s="12">
        <v>27</v>
      </c>
      <c r="B28" s="63" t="str">
        <f>รายชื่อนักเรียน!B29</f>
        <v>40757</v>
      </c>
      <c r="C28" s="63" t="str">
        <f>รายชื่อนักเรียน!C29</f>
        <v>นางสาว</v>
      </c>
      <c r="D28" s="65" t="str">
        <f>รายชื่อนักเรียน!D29</f>
        <v>อรรถวดี</v>
      </c>
      <c r="E28" s="66" t="str">
        <f>รายชื่อนักเรียน!E29</f>
        <v>ชมชื่น</v>
      </c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9"/>
      <c r="AF28" s="69"/>
      <c r="AG28" s="69"/>
      <c r="AH28" s="69"/>
      <c r="AI28" s="69"/>
    </row>
    <row r="29" spans="1:35" ht="15" customHeight="1">
      <c r="A29" s="12">
        <v>28</v>
      </c>
      <c r="B29" s="63" t="str">
        <f>รายชื่อนักเรียน!B30</f>
        <v>41703</v>
      </c>
      <c r="C29" s="63" t="str">
        <f>รายชื่อนักเรียน!C30</f>
        <v>นางสาว</v>
      </c>
      <c r="D29" s="65" t="str">
        <f>รายชื่อนักเรียน!D30</f>
        <v>ภัทรกุล</v>
      </c>
      <c r="E29" s="66" t="str">
        <f>รายชื่อนักเรียน!E30</f>
        <v>บุตตะวงษ์</v>
      </c>
      <c r="F29" s="67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  <c r="AF29" s="69"/>
      <c r="AG29" s="69"/>
      <c r="AH29" s="69"/>
      <c r="AI29" s="69"/>
    </row>
    <row r="30" spans="1:35" ht="15" customHeight="1">
      <c r="A30" s="12">
        <v>29</v>
      </c>
      <c r="B30" s="63" t="str">
        <f>รายชื่อนักเรียน!B31</f>
        <v>42653</v>
      </c>
      <c r="C30" s="63" t="str">
        <f>รายชื่อนักเรียน!C31</f>
        <v>นางสาว</v>
      </c>
      <c r="D30" s="65" t="str">
        <f>รายชื่อนักเรียน!D31</f>
        <v>จุฑารัตน์</v>
      </c>
      <c r="E30" s="66" t="str">
        <f>รายชื่อนักเรียน!E31</f>
        <v>เรือนขำ</v>
      </c>
      <c r="F30" s="67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  <c r="AF30" s="69"/>
      <c r="AG30" s="69"/>
      <c r="AH30" s="69"/>
      <c r="AI30" s="69"/>
    </row>
    <row r="31" spans="1:35" ht="15" customHeight="1">
      <c r="A31" s="12">
        <v>30</v>
      </c>
      <c r="B31" s="63" t="str">
        <f>รายชื่อนักเรียน!B32</f>
        <v>42654</v>
      </c>
      <c r="C31" s="63" t="str">
        <f>รายชื่อนักเรียน!C32</f>
        <v>เด็กหญิง</v>
      </c>
      <c r="D31" s="65" t="str">
        <f>รายชื่อนักเรียน!D32</f>
        <v>ยศวดี</v>
      </c>
      <c r="E31" s="66" t="str">
        <f>รายชื่อนักเรียน!E32</f>
        <v>กระแสร์ญาณ</v>
      </c>
      <c r="F31" s="67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  <c r="AF31" s="69"/>
      <c r="AG31" s="69"/>
      <c r="AH31" s="69"/>
      <c r="AI31" s="69"/>
    </row>
    <row r="32" spans="1:35" ht="15" customHeight="1">
      <c r="A32" s="12">
        <v>31</v>
      </c>
      <c r="B32" s="63"/>
      <c r="C32" s="63"/>
      <c r="D32" s="65"/>
      <c r="E32" s="66"/>
      <c r="F32" s="72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4"/>
      <c r="AF32" s="74"/>
      <c r="AG32" s="74"/>
      <c r="AH32" s="74"/>
      <c r="AI32" s="74"/>
    </row>
    <row r="33" spans="1:35" ht="15" customHeight="1">
      <c r="A33" s="12">
        <v>32</v>
      </c>
      <c r="B33" s="63"/>
      <c r="C33" s="63"/>
      <c r="D33" s="65"/>
      <c r="E33" s="66"/>
      <c r="F33" s="72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4"/>
      <c r="AF33" s="74"/>
      <c r="AG33" s="74"/>
      <c r="AH33" s="74"/>
      <c r="AI33" s="74"/>
    </row>
    <row r="34" spans="1:35" ht="15" customHeight="1">
      <c r="A34" s="12">
        <v>33</v>
      </c>
      <c r="B34" s="63"/>
      <c r="C34" s="63"/>
      <c r="D34" s="65"/>
      <c r="E34" s="66"/>
      <c r="F34" s="72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4"/>
      <c r="AG34" s="74"/>
      <c r="AH34" s="74"/>
      <c r="AI34" s="74"/>
    </row>
    <row r="35" spans="1:35" ht="15" customHeight="1">
      <c r="A35" s="12">
        <v>34</v>
      </c>
      <c r="B35" s="63"/>
      <c r="C35" s="63"/>
      <c r="D35" s="65"/>
      <c r="E35" s="66"/>
      <c r="F35" s="72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4"/>
      <c r="AG35" s="74"/>
      <c r="AH35" s="74"/>
      <c r="AI35" s="74"/>
    </row>
    <row r="36" spans="1:35" ht="15" customHeight="1">
      <c r="A36" s="12">
        <v>35</v>
      </c>
      <c r="B36" s="63"/>
      <c r="C36" s="63"/>
      <c r="D36" s="65"/>
      <c r="E36" s="66"/>
      <c r="F36" s="72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4"/>
      <c r="AF36" s="74"/>
      <c r="AG36" s="74"/>
      <c r="AH36" s="74"/>
      <c r="AI36" s="74"/>
    </row>
    <row r="37" spans="1:35" ht="15" customHeight="1">
      <c r="A37" s="12">
        <v>36</v>
      </c>
      <c r="B37" s="63"/>
      <c r="C37" s="63"/>
      <c r="D37" s="65"/>
      <c r="E37" s="66"/>
      <c r="F37" s="72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  <c r="AF37" s="74"/>
      <c r="AG37" s="74"/>
      <c r="AH37" s="74"/>
      <c r="AI37" s="74"/>
    </row>
    <row r="38" spans="1:35" ht="15" customHeight="1">
      <c r="A38" s="12">
        <v>37</v>
      </c>
      <c r="B38" s="63"/>
      <c r="C38" s="63"/>
      <c r="D38" s="65"/>
      <c r="E38" s="66"/>
      <c r="F38" s="72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4"/>
      <c r="AF38" s="74"/>
      <c r="AG38" s="74"/>
      <c r="AH38" s="74"/>
      <c r="AI38" s="74"/>
    </row>
    <row r="39" spans="1:35" ht="15" customHeight="1">
      <c r="A39" s="12">
        <v>38</v>
      </c>
      <c r="B39" s="63"/>
      <c r="C39" s="63"/>
      <c r="D39" s="65"/>
      <c r="E39" s="66"/>
      <c r="F39" s="72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4"/>
      <c r="AF39" s="74"/>
      <c r="AG39" s="74"/>
      <c r="AH39" s="74"/>
      <c r="AI39" s="74"/>
    </row>
    <row r="40" spans="1:35" ht="15" customHeight="1">
      <c r="A40" s="12">
        <v>39</v>
      </c>
      <c r="B40" s="63"/>
      <c r="C40" s="63"/>
      <c r="D40" s="65"/>
      <c r="E40" s="66"/>
      <c r="F40" s="72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4"/>
      <c r="AF40" s="74"/>
      <c r="AG40" s="74"/>
      <c r="AH40" s="74"/>
      <c r="AI40" s="74"/>
    </row>
    <row r="41" spans="1:35" ht="15" customHeight="1">
      <c r="A41" s="12">
        <v>40</v>
      </c>
      <c r="B41" s="63"/>
      <c r="C41" s="63"/>
      <c r="D41" s="65"/>
      <c r="E41" s="66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  <c r="AF41" s="74"/>
      <c r="AG41" s="74"/>
      <c r="AH41" s="74"/>
      <c r="AI41" s="74"/>
    </row>
    <row r="42" spans="1:35" ht="15" customHeight="1">
      <c r="A42" s="12">
        <v>41</v>
      </c>
      <c r="B42" s="63"/>
      <c r="C42" s="63"/>
      <c r="D42" s="65"/>
      <c r="E42" s="66"/>
      <c r="F42" s="72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  <c r="AF42" s="74"/>
      <c r="AG42" s="74"/>
      <c r="AH42" s="74"/>
      <c r="AI42" s="74"/>
    </row>
    <row r="43" spans="1:35" ht="15" customHeight="1">
      <c r="A43" s="12">
        <v>42</v>
      </c>
      <c r="B43" s="63"/>
      <c r="C43" s="63"/>
      <c r="D43" s="65"/>
      <c r="E43" s="66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  <c r="AF43" s="74"/>
      <c r="AG43" s="74"/>
      <c r="AH43" s="74"/>
      <c r="AI43" s="74"/>
    </row>
    <row r="44" spans="1:35" ht="15" customHeight="1">
      <c r="A44" s="12">
        <v>43</v>
      </c>
      <c r="B44" s="63"/>
      <c r="C44" s="63"/>
      <c r="D44" s="65"/>
      <c r="E44" s="66"/>
      <c r="F44" s="72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  <c r="AF44" s="74"/>
      <c r="AG44" s="74"/>
      <c r="AH44" s="74"/>
      <c r="AI44" s="74"/>
    </row>
    <row r="45" spans="1:35" ht="15" customHeight="1">
      <c r="A45" s="12">
        <v>44</v>
      </c>
      <c r="B45" s="63"/>
      <c r="C45" s="63"/>
      <c r="D45" s="65"/>
      <c r="E45" s="66"/>
      <c r="F45" s="72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4"/>
      <c r="AF45" s="74"/>
      <c r="AG45" s="74"/>
      <c r="AH45" s="74"/>
      <c r="AI45" s="74"/>
    </row>
    <row r="46" spans="1:35" ht="15" customHeight="1">
      <c r="A46" s="12">
        <v>45</v>
      </c>
      <c r="B46" s="63"/>
      <c r="C46" s="63"/>
      <c r="D46" s="65"/>
      <c r="E46" s="66"/>
      <c r="F46" s="7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4"/>
      <c r="AF46" s="74"/>
      <c r="AG46" s="74"/>
      <c r="AH46" s="74"/>
      <c r="AI46" s="74"/>
    </row>
    <row r="47" spans="1:35" ht="15" customHeight="1">
      <c r="A47" s="12">
        <v>46</v>
      </c>
      <c r="B47" s="63"/>
      <c r="C47" s="63"/>
      <c r="D47" s="65"/>
      <c r="E47" s="66"/>
      <c r="F47" s="72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4"/>
      <c r="AF47" s="74"/>
      <c r="AG47" s="74"/>
      <c r="AH47" s="74"/>
      <c r="AI47" s="74"/>
    </row>
    <row r="48" spans="1:35" ht="15" customHeight="1">
      <c r="A48" s="12">
        <v>47</v>
      </c>
      <c r="B48" s="63"/>
      <c r="C48" s="63"/>
      <c r="D48" s="65"/>
      <c r="E48" s="66"/>
      <c r="F48" s="72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  <c r="AF48" s="74"/>
      <c r="AG48" s="74"/>
      <c r="AH48" s="74"/>
      <c r="AI48" s="74"/>
    </row>
    <row r="49" spans="1:35" ht="15" customHeight="1">
      <c r="A49" s="12">
        <v>48</v>
      </c>
      <c r="B49" s="63"/>
      <c r="C49" s="63"/>
      <c r="D49" s="65"/>
      <c r="E49" s="66"/>
      <c r="F49" s="72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  <c r="AF49" s="74"/>
      <c r="AG49" s="74"/>
      <c r="AH49" s="74"/>
      <c r="AI49" s="74"/>
    </row>
    <row r="50" spans="1:35" ht="15" customHeight="1">
      <c r="A50" s="12">
        <v>49</v>
      </c>
      <c r="B50" s="63"/>
      <c r="C50" s="63"/>
      <c r="D50" s="65"/>
      <c r="E50" s="66"/>
      <c r="F50" s="72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  <c r="AF50" s="74"/>
      <c r="AG50" s="74"/>
      <c r="AH50" s="74"/>
      <c r="AI50" s="74"/>
    </row>
    <row r="51" spans="1:35" ht="15" customHeight="1">
      <c r="A51" s="12">
        <v>50</v>
      </c>
      <c r="B51" s="63"/>
      <c r="C51" s="63"/>
      <c r="D51" s="65"/>
      <c r="E51" s="66"/>
      <c r="F51" s="72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4"/>
      <c r="AF51" s="74"/>
      <c r="AG51" s="74"/>
      <c r="AH51" s="74"/>
      <c r="AI51" s="74"/>
    </row>
  </sheetData>
  <sheetProtection/>
  <mergeCells count="1">
    <mergeCell ref="C1:E1"/>
  </mergeCells>
  <dataValidations count="1">
    <dataValidation type="whole" allowBlank="1" showInputMessage="1" showErrorMessage="1" error="1-3" sqref="F2:AD51">
      <formula1>1</formula1>
      <formula2>3</formula2>
    </dataValidation>
  </dataValidations>
  <printOptions/>
  <pageMargins left="0.35433070866141736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5"/>
  <sheetViews>
    <sheetView zoomScale="150" zoomScaleNormal="150" zoomScalePageLayoutView="0" workbookViewId="0" topLeftCell="A1">
      <selection activeCell="E6" sqref="E6"/>
    </sheetView>
  </sheetViews>
  <sheetFormatPr defaultColWidth="9.140625" defaultRowHeight="15" customHeight="1"/>
  <cols>
    <col min="1" max="1" width="2.8515625" style="9" customWidth="1"/>
    <col min="2" max="2" width="5.8515625" style="9" customWidth="1"/>
    <col min="3" max="3" width="6.00390625" style="22" customWidth="1"/>
    <col min="4" max="4" width="7.7109375" style="31" customWidth="1"/>
    <col min="5" max="5" width="8.140625" style="31" customWidth="1"/>
    <col min="6" max="14" width="3.421875" style="9" hidden="1" customWidth="1"/>
    <col min="15" max="34" width="4.140625" style="9" hidden="1" customWidth="1"/>
    <col min="35" max="35" width="3.140625" style="9" hidden="1" customWidth="1"/>
    <col min="36" max="36" width="3.28125" style="9" customWidth="1"/>
    <col min="37" max="37" width="5.8515625" style="9" customWidth="1"/>
    <col min="38" max="38" width="3.140625" style="9" customWidth="1"/>
    <col min="39" max="39" width="6.421875" style="9" customWidth="1"/>
    <col min="40" max="40" width="3.00390625" style="9" customWidth="1"/>
    <col min="41" max="41" width="6.421875" style="9" customWidth="1"/>
    <col min="42" max="42" width="2.7109375" style="9" customWidth="1"/>
    <col min="43" max="43" width="6.421875" style="9" customWidth="1"/>
    <col min="44" max="44" width="3.421875" style="9" customWidth="1"/>
    <col min="45" max="45" width="5.00390625" style="9" customWidth="1"/>
    <col min="46" max="46" width="3.28125" style="9" customWidth="1"/>
    <col min="47" max="47" width="8.00390625" style="36" customWidth="1"/>
    <col min="48" max="48" width="6.421875" style="9" customWidth="1"/>
    <col min="49" max="16384" width="9.140625" style="10" customWidth="1"/>
  </cols>
  <sheetData>
    <row r="1" spans="1:48" s="13" customFormat="1" ht="15" customHeight="1">
      <c r="A1" s="17"/>
      <c r="B1" s="112" t="s">
        <v>40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7"/>
    </row>
    <row r="2" spans="1:48" s="13" customFormat="1" ht="15" customHeight="1">
      <c r="A2" s="16"/>
      <c r="B2" s="113" t="s">
        <v>54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6"/>
    </row>
    <row r="3" spans="1:48" ht="18.75" customHeight="1">
      <c r="A3" s="15"/>
      <c r="B3" s="15"/>
      <c r="C3" s="21"/>
      <c r="D3" s="32"/>
      <c r="E3" s="28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19" t="str">
        <f>รายชื่อนักเรียน!A1</f>
        <v>ชั้นมัธยมศึกษาปีที่ 4/11</v>
      </c>
      <c r="AL3" s="119"/>
      <c r="AM3" s="119"/>
      <c r="AN3" s="119"/>
      <c r="AO3" s="119"/>
      <c r="AP3" s="15"/>
      <c r="AQ3" s="15"/>
      <c r="AR3" s="15"/>
      <c r="AS3" s="15"/>
      <c r="AT3" s="15"/>
      <c r="AU3" s="34"/>
      <c r="AV3" s="15"/>
    </row>
    <row r="4" spans="1:48" ht="15" customHeight="1">
      <c r="A4" s="111" t="s">
        <v>38</v>
      </c>
      <c r="B4" s="38" t="s">
        <v>52</v>
      </c>
      <c r="C4" s="115" t="s">
        <v>27</v>
      </c>
      <c r="D4" s="115"/>
      <c r="E4" s="11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4" t="s">
        <v>41</v>
      </c>
      <c r="AK4" s="114"/>
      <c r="AL4" s="114" t="s">
        <v>42</v>
      </c>
      <c r="AM4" s="114"/>
      <c r="AN4" s="114" t="s">
        <v>43</v>
      </c>
      <c r="AO4" s="114"/>
      <c r="AP4" s="114" t="s">
        <v>44</v>
      </c>
      <c r="AQ4" s="114"/>
      <c r="AR4" s="114" t="s">
        <v>48</v>
      </c>
      <c r="AS4" s="114"/>
      <c r="AT4" s="114" t="s">
        <v>45</v>
      </c>
      <c r="AU4" s="114"/>
      <c r="AV4" s="19" t="s">
        <v>47</v>
      </c>
    </row>
    <row r="5" spans="1:48" ht="15" customHeight="1">
      <c r="A5" s="111"/>
      <c r="B5" s="39" t="s">
        <v>53</v>
      </c>
      <c r="C5" s="117"/>
      <c r="D5" s="117"/>
      <c r="E5" s="118"/>
      <c r="F5" s="12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2" t="s">
        <v>9</v>
      </c>
      <c r="O5" s="12" t="s">
        <v>10</v>
      </c>
      <c r="P5" s="12" t="s">
        <v>11</v>
      </c>
      <c r="Q5" s="12" t="s">
        <v>12</v>
      </c>
      <c r="R5" s="12" t="s">
        <v>13</v>
      </c>
      <c r="S5" s="12" t="s">
        <v>14</v>
      </c>
      <c r="T5" s="12" t="s">
        <v>15</v>
      </c>
      <c r="U5" s="12" t="s">
        <v>16</v>
      </c>
      <c r="V5" s="12" t="s">
        <v>17</v>
      </c>
      <c r="W5" s="12" t="s">
        <v>18</v>
      </c>
      <c r="X5" s="12" t="s">
        <v>19</v>
      </c>
      <c r="Y5" s="12" t="s">
        <v>20</v>
      </c>
      <c r="Z5" s="12" t="s">
        <v>21</v>
      </c>
      <c r="AA5" s="12" t="s">
        <v>22</v>
      </c>
      <c r="AB5" s="12" t="s">
        <v>23</v>
      </c>
      <c r="AC5" s="12" t="s">
        <v>24</v>
      </c>
      <c r="AD5" s="12" t="s">
        <v>25</v>
      </c>
      <c r="AE5" s="12" t="s">
        <v>33</v>
      </c>
      <c r="AF5" s="12" t="s">
        <v>34</v>
      </c>
      <c r="AG5" s="12" t="s">
        <v>35</v>
      </c>
      <c r="AH5" s="12" t="s">
        <v>36</v>
      </c>
      <c r="AI5" s="12" t="s">
        <v>37</v>
      </c>
      <c r="AJ5" s="18" t="s">
        <v>26</v>
      </c>
      <c r="AK5" s="18" t="s">
        <v>39</v>
      </c>
      <c r="AL5" s="18" t="s">
        <v>26</v>
      </c>
      <c r="AM5" s="18" t="s">
        <v>39</v>
      </c>
      <c r="AN5" s="18" t="s">
        <v>26</v>
      </c>
      <c r="AO5" s="18" t="s">
        <v>39</v>
      </c>
      <c r="AP5" s="18" t="s">
        <v>26</v>
      </c>
      <c r="AQ5" s="18" t="s">
        <v>39</v>
      </c>
      <c r="AR5" s="18" t="s">
        <v>26</v>
      </c>
      <c r="AS5" s="18" t="s">
        <v>39</v>
      </c>
      <c r="AT5" s="18" t="s">
        <v>26</v>
      </c>
      <c r="AU5" s="20" t="s">
        <v>39</v>
      </c>
      <c r="AV5" s="19" t="s">
        <v>39</v>
      </c>
    </row>
    <row r="6" spans="1:48" ht="13.5" customHeight="1">
      <c r="A6" s="12">
        <v>1</v>
      </c>
      <c r="B6" s="37" t="str">
        <f>รายชื่อนักเรียน!B3</f>
        <v>40097</v>
      </c>
      <c r="C6" s="27" t="str">
        <f>รายชื่อนักเรียน!C3</f>
        <v>นาย</v>
      </c>
      <c r="D6" s="33" t="str">
        <f>รายชื่อนักเรียน!D3</f>
        <v>กันตภณ</v>
      </c>
      <c r="E6" s="29" t="str">
        <f>รายชื่อนักเรียน!E3</f>
        <v>รุ่งโรจน์</v>
      </c>
      <c r="F6" s="26">
        <f>IF(นักเรียน!F2=3,2,IF(นักเรียน!F2=2,1,IF(นักเรียน!F2=1,0,0)))</f>
        <v>0</v>
      </c>
      <c r="G6" s="12">
        <f>IF(นักเรียน!G2=3,2,IF(นักเรียน!G2=2,1,IF(นักเรียน!G2=1,0,0)))</f>
        <v>0</v>
      </c>
      <c r="H6" s="12">
        <f>IF(นักเรียน!H2=3,2,IF(นักเรียน!H2=2,1,IF(นักเรียน!H2=1,0,0)))</f>
        <v>0</v>
      </c>
      <c r="I6" s="12">
        <f>IF(นักเรียน!I2=3,2,IF(นักเรียน!I2=2,1,IF(นักเรียน!I2=1,0,0)))</f>
        <v>0</v>
      </c>
      <c r="J6" s="12">
        <f>IF(นักเรียน!J2=3,2,IF(นักเรียน!J2=2,1,IF(นักเรียน!J2=1,0,0)))</f>
        <v>0</v>
      </c>
      <c r="K6" s="12">
        <f>IF(นักเรียน!K2=3,2,IF(นักเรียน!K2=2,1,IF(นักเรียน!K2=1,0,0)))</f>
        <v>0</v>
      </c>
      <c r="L6" s="12">
        <f>IF(นักเรียน!L2=3,0,IF(นักเรียน!L2=2,1,IF(นักเรียน!L2=1,2,0)))</f>
        <v>0</v>
      </c>
      <c r="M6" s="12">
        <f>IF(นักเรียน!M2=3,2,IF(นักเรียน!M2=2,1,IF(นักเรียน!M2=1,0,0)))</f>
        <v>0</v>
      </c>
      <c r="N6" s="12">
        <f>IF(นักเรียน!N2=3,2,IF(นักเรียน!N2=2,1,IF(นักเรียน!N2=1,0,0)))</f>
        <v>0</v>
      </c>
      <c r="O6" s="12">
        <f>IF(นักเรียน!O2=3,2,IF(นักเรียน!O2=2,1,IF(นักเรียน!O2=1,0,0)))</f>
        <v>0</v>
      </c>
      <c r="P6" s="12">
        <f>IF(นักเรียน!P2=3,0,IF(นักเรียน!P2=2,1,IF(นักเรียน!P2=1,2,0)))</f>
        <v>0</v>
      </c>
      <c r="Q6" s="12">
        <f>IF(นักเรียน!Q2=3,2,IF(นักเรียน!Q2=2,1,IF(นักเรียน!Q2=1,0,0)))</f>
        <v>0</v>
      </c>
      <c r="R6" s="12">
        <f>IF(นักเรียน!R2=3,2,IF(นักเรียน!R2=2,1,IF(นักเรียน!R2=1,0,0)))</f>
        <v>0</v>
      </c>
      <c r="S6" s="12">
        <f>IF(นักเรียน!S2=3,0,IF(นักเรียน!S2=2,1,IF(นักเรียน!S2=1,2,0)))</f>
        <v>0</v>
      </c>
      <c r="T6" s="12">
        <f>IF(นักเรียน!T2=3,2,IF(นักเรียน!T2=2,1,IF(นักเรียน!T2=1,0,0)))</f>
        <v>0</v>
      </c>
      <c r="U6" s="12">
        <f>IF(นักเรียน!U2=3,2,IF(นักเรียน!U2=2,1,IF(นักเรียน!U2=1,0,0)))</f>
        <v>0</v>
      </c>
      <c r="V6" s="12">
        <f>IF(นักเรียน!V2=3,2,IF(นักเรียน!V2=2,1,IF(นักเรียน!V2=1,0,0)))</f>
        <v>0</v>
      </c>
      <c r="W6" s="12">
        <f>IF(นักเรียน!W2=3,2,IF(นักเรียน!W2=2,1,IF(นักเรียน!W2=1,0,0)))</f>
        <v>0</v>
      </c>
      <c r="X6" s="12">
        <f>IF(นักเรียน!X2=3,2,IF(นักเรียน!X2=2,1,IF(นักเรียน!X2=1,0,0)))</f>
        <v>0</v>
      </c>
      <c r="Y6" s="12">
        <f>IF(นักเรียน!Y2=3,2,IF(นักเรียน!Y2=2,1,IF(นักเรียน!Y2=1,0,0)))</f>
        <v>0</v>
      </c>
      <c r="Z6" s="12">
        <f>IF(นักเรียน!Z2=3,0,IF(นักเรียน!Z2=2,1,IF(นักเรียน!Z2=1,2,0)))</f>
        <v>0</v>
      </c>
      <c r="AA6" s="12">
        <f>IF(นักเรียน!AA2=3,2,IF(นักเรียน!AA2=2,1,IF(นักเรียน!AA2=1,0,0)))</f>
        <v>0</v>
      </c>
      <c r="AB6" s="12">
        <f>IF(นักเรียน!AB2=3,2,IF(นักเรียน!AB2=2,1,IF(นักเรียน!AB2=1,0,0)))</f>
        <v>0</v>
      </c>
      <c r="AC6" s="12">
        <f>IF(นักเรียน!AC2=3,2,IF(นักเรียน!AC2=2,1,IF(นักเรียน!AC2=1,0,0)))</f>
        <v>0</v>
      </c>
      <c r="AD6" s="12">
        <f>IF(นักเรียน!AD2=3,0,IF(นักเรียน!AD2=2,1,IF(นักเรียน!AD2=1,2,0)))</f>
        <v>0</v>
      </c>
      <c r="AE6" s="12">
        <f>IF(นักเรียน!AE2=3,2,IF(นักเรียน!AE2=4,2,0))</f>
        <v>0</v>
      </c>
      <c r="AF6" s="12">
        <f>IF(นักเรียน!AF2=3,2,IF(นักเรียน!AF2=4,2,0))</f>
        <v>0</v>
      </c>
      <c r="AG6" s="12">
        <f>IF(นักเรียน!AG2=3,2,IF(นักเรียน!AG2=4,2,0))</f>
        <v>0</v>
      </c>
      <c r="AH6" s="12">
        <f>IF(นักเรียน!AH2=3,2,IF(นักเรียน!AH2=4,2,0))</f>
        <v>0</v>
      </c>
      <c r="AI6" s="12">
        <f>IF(นักเรียน!AI2=3,2,IF(นักเรียน!AI2=4,2,0))</f>
        <v>0</v>
      </c>
      <c r="AJ6" s="42">
        <f>IF($E6=0,"",H6+M6+R6+U6+AC6)</f>
        <v>0</v>
      </c>
      <c r="AK6" s="42" t="str">
        <f>IF($E6=0,"",IF($E6=0,"",IF(AJ6&gt;=7,"มีปัญหา",IF(AJ6=6,"เสี่ยง","ปกติ"))))</f>
        <v>ปกติ</v>
      </c>
      <c r="AL6" s="42">
        <f>IF($E6=0,"",J6+L6+Q6+W6+AA6)</f>
        <v>0</v>
      </c>
      <c r="AM6" s="42" t="str">
        <f>IF($E6=0,"",IF(AL6&gt;=6,"มีปัญหา",IF(AL6=5,"เสี่ยง","ปกติ")))</f>
        <v>ปกติ</v>
      </c>
      <c r="AN6" s="42">
        <f>IF($E6=0,"",G6+O6+T6+Z6+AD6)</f>
        <v>0</v>
      </c>
      <c r="AO6" s="42" t="str">
        <f>IF($E6=0,"",IF(AN6&gt;=8,"มีปัญหา",IF(AN6&gt;=6,"เสี่ยง","ปกติ")))</f>
        <v>ปกติ</v>
      </c>
      <c r="AP6" s="42">
        <f>IF($E6=0,"",K6+P6+S6+X6+AB6)</f>
        <v>0</v>
      </c>
      <c r="AQ6" s="42" t="str">
        <f>IF($E6=0,"",IF(AP6&gt;=5,"มีปัญหา",IF(AP6=4,"เสี่ยง","ปกติ")))</f>
        <v>ปกติ</v>
      </c>
      <c r="AR6" s="42">
        <f>IF($E6=0,"",AJ6+AL6+AN6+AP6)</f>
        <v>0</v>
      </c>
      <c r="AS6" s="42" t="str">
        <f>IF($E6=0,"",IF(AR6&gt;=20,"มีปัญหา",IF(AR6&gt;=17,"เสี่ยง","ปกติ")))</f>
        <v>ปกติ</v>
      </c>
      <c r="AT6" s="42">
        <f>IF($E6=0,"",F6+I6+N6+V6+Y6)</f>
        <v>0</v>
      </c>
      <c r="AU6" s="43" t="str">
        <f>IF($E6=0,"",IF(AT6&gt;=4,"มีจุดแข็ง","ไม่มีจุดแข็ง"))</f>
        <v>ไม่มีจุดแข็ง</v>
      </c>
      <c r="AV6" s="42" t="str">
        <f>IF($E6=0,"",IF(SUM(AE6:AI6)&gt;=3,"มีปัญหา",IF(SUM(AE6:AI6)&gt;=1,"เสี่ยง","ปกติ")))</f>
        <v>ปกติ</v>
      </c>
    </row>
    <row r="7" spans="1:48" ht="13.5" customHeight="1">
      <c r="A7" s="12">
        <v>2</v>
      </c>
      <c r="B7" s="25" t="str">
        <f>รายชื่อนักเรียน!B4</f>
        <v>40130</v>
      </c>
      <c r="C7" s="27" t="str">
        <f>รายชื่อนักเรียน!C4</f>
        <v>นางสาว</v>
      </c>
      <c r="D7" s="33" t="str">
        <f>รายชื่อนักเรียน!D4</f>
        <v>ภัณฑิรา</v>
      </c>
      <c r="E7" s="29" t="str">
        <f>รายชื่อนักเรียน!E4</f>
        <v>ลาภตระกูล</v>
      </c>
      <c r="F7" s="26">
        <f>IF(นักเรียน!F3=3,2,IF(นักเรียน!F3=2,1,IF(นักเรียน!F3=1,0,0)))</f>
        <v>0</v>
      </c>
      <c r="G7" s="12">
        <f>IF(นักเรียน!G3=3,2,IF(นักเรียน!G3=2,1,IF(นักเรียน!G3=1,0,0)))</f>
        <v>0</v>
      </c>
      <c r="H7" s="12">
        <f>IF(นักเรียน!H3=3,2,IF(นักเรียน!H3=2,1,IF(นักเรียน!H3=1,0,0)))</f>
        <v>0</v>
      </c>
      <c r="I7" s="12">
        <f>IF(นักเรียน!I3=3,2,IF(นักเรียน!I3=2,1,IF(นักเรียน!I3=1,0,0)))</f>
        <v>0</v>
      </c>
      <c r="J7" s="12">
        <f>IF(นักเรียน!J3=3,2,IF(นักเรียน!J3=2,1,IF(นักเรียน!J3=1,0,0)))</f>
        <v>0</v>
      </c>
      <c r="K7" s="12">
        <f>IF(นักเรียน!K3=3,2,IF(นักเรียน!K3=2,1,IF(นักเรียน!K3=1,0,0)))</f>
        <v>0</v>
      </c>
      <c r="L7" s="12">
        <f>IF(นักเรียน!L3=3,0,IF(นักเรียน!L3=2,1,IF(นักเรียน!L3=1,2,0)))</f>
        <v>0</v>
      </c>
      <c r="M7" s="12">
        <f>IF(นักเรียน!M3=3,2,IF(นักเรียน!M3=2,1,IF(นักเรียน!M3=1,0,0)))</f>
        <v>0</v>
      </c>
      <c r="N7" s="12">
        <f>IF(นักเรียน!N3=3,2,IF(นักเรียน!N3=2,1,IF(นักเรียน!N3=1,0,0)))</f>
        <v>0</v>
      </c>
      <c r="O7" s="12">
        <f>IF(นักเรียน!O3=3,2,IF(นักเรียน!O3=2,1,IF(นักเรียน!O3=1,0,0)))</f>
        <v>0</v>
      </c>
      <c r="P7" s="12">
        <f>IF(นักเรียน!P3=3,0,IF(นักเรียน!P3=2,1,IF(นักเรียน!P3=1,2,0)))</f>
        <v>0</v>
      </c>
      <c r="Q7" s="12">
        <f>IF(นักเรียน!Q3=3,2,IF(นักเรียน!Q3=2,1,IF(นักเรียน!Q3=1,0,0)))</f>
        <v>0</v>
      </c>
      <c r="R7" s="12">
        <f>IF(นักเรียน!R3=3,2,IF(นักเรียน!R3=2,1,IF(นักเรียน!R3=1,0,0)))</f>
        <v>0</v>
      </c>
      <c r="S7" s="12">
        <f>IF(นักเรียน!S3=3,0,IF(นักเรียน!S3=2,1,IF(นักเรียน!S3=1,2,0)))</f>
        <v>0</v>
      </c>
      <c r="T7" s="12">
        <f>IF(นักเรียน!T3=3,2,IF(นักเรียน!T3=2,1,IF(นักเรียน!T3=1,0,0)))</f>
        <v>0</v>
      </c>
      <c r="U7" s="12">
        <f>IF(นักเรียน!U3=3,2,IF(นักเรียน!U3=2,1,IF(นักเรียน!U3=1,0,0)))</f>
        <v>0</v>
      </c>
      <c r="V7" s="12">
        <f>IF(นักเรียน!V3=3,2,IF(นักเรียน!V3=2,1,IF(นักเรียน!V3=1,0,0)))</f>
        <v>0</v>
      </c>
      <c r="W7" s="12">
        <f>IF(นักเรียน!W3=3,2,IF(นักเรียน!W3=2,1,IF(นักเรียน!W3=1,0,0)))</f>
        <v>0</v>
      </c>
      <c r="X7" s="12">
        <f>IF(นักเรียน!X3=3,2,IF(นักเรียน!X3=2,1,IF(นักเรียน!X3=1,0,0)))</f>
        <v>0</v>
      </c>
      <c r="Y7" s="12">
        <f>IF(นักเรียน!Y3=3,2,IF(นักเรียน!Y3=2,1,IF(นักเรียน!Y3=1,0,0)))</f>
        <v>0</v>
      </c>
      <c r="Z7" s="12">
        <f>IF(นักเรียน!Z3=3,0,IF(นักเรียน!Z3=2,1,IF(นักเรียน!Z3=1,2,0)))</f>
        <v>0</v>
      </c>
      <c r="AA7" s="12">
        <f>IF(นักเรียน!AA3=3,2,IF(นักเรียน!AA3=2,1,IF(นักเรียน!AA3=1,0,0)))</f>
        <v>0</v>
      </c>
      <c r="AB7" s="12">
        <f>IF(นักเรียน!AB3=3,2,IF(นักเรียน!AB3=2,1,IF(นักเรียน!AB3=1,0,0)))</f>
        <v>0</v>
      </c>
      <c r="AC7" s="12">
        <f>IF(นักเรียน!AC3=3,2,IF(นักเรียน!AC3=2,1,IF(นักเรียน!AC3=1,0,0)))</f>
        <v>0</v>
      </c>
      <c r="AD7" s="12">
        <f>IF(นักเรียน!AD3=3,0,IF(นักเรียน!AD3=2,1,IF(นักเรียน!AD3=1,2,0)))</f>
        <v>0</v>
      </c>
      <c r="AE7" s="12">
        <f>IF(นักเรียน!AE3=3,2,IF(นักเรียน!AE3=4,2,0))</f>
        <v>0</v>
      </c>
      <c r="AF7" s="12">
        <f>IF(นักเรียน!AF3=3,2,IF(นักเรียน!AF3=4,2,0))</f>
        <v>0</v>
      </c>
      <c r="AG7" s="12">
        <f>IF(นักเรียน!AG3=3,2,IF(นักเรียน!AG3=4,2,0))</f>
        <v>0</v>
      </c>
      <c r="AH7" s="12">
        <f>IF(นักเรียน!AH3=3,2,IF(นักเรียน!AH3=4,2,0))</f>
        <v>0</v>
      </c>
      <c r="AI7" s="12">
        <f>IF(นักเรียน!AI3=3,2,IF(นักเรียน!AI3=4,2,0))</f>
        <v>0</v>
      </c>
      <c r="AJ7" s="42">
        <f aca="true" t="shared" si="0" ref="AJ7:AJ47">IF($E7=0,"",H7+M7+R7+U7+AC7)</f>
        <v>0</v>
      </c>
      <c r="AK7" s="42" t="str">
        <f aca="true" t="shared" si="1" ref="AK7:AK47">IF($E7=0,"",IF($E7=0,"",IF(AJ7&gt;=7,"มีปัญหา",IF(AJ7=6,"เสี่ยง","ปกติ"))))</f>
        <v>ปกติ</v>
      </c>
      <c r="AL7" s="42">
        <f aca="true" t="shared" si="2" ref="AL7:AL47">IF($E7=0,"",J7+L7+Q7+W7+AA7)</f>
        <v>0</v>
      </c>
      <c r="AM7" s="42" t="str">
        <f aca="true" t="shared" si="3" ref="AM7:AM47">IF($E7=0,"",IF(AL7&gt;=6,"มีปัญหา",IF(AL7=5,"เสี่ยง","ปกติ")))</f>
        <v>ปกติ</v>
      </c>
      <c r="AN7" s="42">
        <f aca="true" t="shared" si="4" ref="AN7:AN47">IF($E7=0,"",G7+O7+T7+Z7+AD7)</f>
        <v>0</v>
      </c>
      <c r="AO7" s="42" t="str">
        <f aca="true" t="shared" si="5" ref="AO7:AO47">IF($E7=0,"",IF(AN7&gt;=8,"มีปัญหา",IF(AN7&gt;=6,"เสี่ยง","ปกติ")))</f>
        <v>ปกติ</v>
      </c>
      <c r="AP7" s="42">
        <f aca="true" t="shared" si="6" ref="AP7:AP47">IF($E7=0,"",K7+P7+S7+X7+AB7)</f>
        <v>0</v>
      </c>
      <c r="AQ7" s="42" t="str">
        <f aca="true" t="shared" si="7" ref="AQ7:AQ47">IF($E7=0,"",IF(AP7&gt;=5,"มีปัญหา",IF(AP7=4,"เสี่ยง","ปกติ")))</f>
        <v>ปกติ</v>
      </c>
      <c r="AR7" s="42">
        <f aca="true" t="shared" si="8" ref="AR7:AR47">IF($E7=0,"",AJ7+AL7+AN7+AP7)</f>
        <v>0</v>
      </c>
      <c r="AS7" s="42" t="str">
        <f aca="true" t="shared" si="9" ref="AS7:AS47">IF($E7=0,"",IF(AR7&gt;=20,"มีปัญหา",IF(AR7&gt;=17,"เสี่ยง","ปกติ")))</f>
        <v>ปกติ</v>
      </c>
      <c r="AT7" s="42">
        <f aca="true" t="shared" si="10" ref="AT7:AT47">IF($E7=0,"",F7+I7+N7+V7+Y7)</f>
        <v>0</v>
      </c>
      <c r="AU7" s="43" t="str">
        <f aca="true" t="shared" si="11" ref="AU7:AU47">IF($E7=0,"",IF(AT7&gt;=4,"มีจุดแข็ง","ไม่มีจุดแข็ง"))</f>
        <v>ไม่มีจุดแข็ง</v>
      </c>
      <c r="AV7" s="42" t="str">
        <f aca="true" t="shared" si="12" ref="AV7:AV47">IF($E7=0,"",IF(SUM(AE7:AI7)&gt;=3,"มีปัญหา",IF(SUM(AE7:AI7)&gt;=1,"เสี่ยง","ปกติ")))</f>
        <v>ปกติ</v>
      </c>
    </row>
    <row r="8" spans="1:48" ht="13.5" customHeight="1">
      <c r="A8" s="12">
        <v>3</v>
      </c>
      <c r="B8" s="25" t="str">
        <f>รายชื่อนักเรียน!B5</f>
        <v>40133</v>
      </c>
      <c r="C8" s="27" t="str">
        <f>รายชื่อนักเรียน!C5</f>
        <v>นางสาว</v>
      </c>
      <c r="D8" s="33" t="str">
        <f>รายชื่อนักเรียน!D5</f>
        <v>ภิรม</v>
      </c>
      <c r="E8" s="29" t="str">
        <f>รายชื่อนักเรียน!E5</f>
        <v>จุดประสงค์</v>
      </c>
      <c r="F8" s="26">
        <f>IF(นักเรียน!F4=3,2,IF(นักเรียน!F4=2,1,IF(นักเรียน!F4=1,0,0)))</f>
        <v>0</v>
      </c>
      <c r="G8" s="12">
        <f>IF(นักเรียน!G4=3,2,IF(นักเรียน!G4=2,1,IF(นักเรียน!G4=1,0,0)))</f>
        <v>0</v>
      </c>
      <c r="H8" s="12">
        <f>IF(นักเรียน!H4=3,2,IF(นักเรียน!H4=2,1,IF(นักเรียน!H4=1,0,0)))</f>
        <v>0</v>
      </c>
      <c r="I8" s="12">
        <f>IF(นักเรียน!I4=3,2,IF(นักเรียน!I4=2,1,IF(นักเรียน!I4=1,0,0)))</f>
        <v>0</v>
      </c>
      <c r="J8" s="12">
        <f>IF(นักเรียน!J4=3,2,IF(นักเรียน!J4=2,1,IF(นักเรียน!J4=1,0,0)))</f>
        <v>0</v>
      </c>
      <c r="K8" s="12">
        <f>IF(นักเรียน!K4=3,2,IF(นักเรียน!K4=2,1,IF(นักเรียน!K4=1,0,0)))</f>
        <v>0</v>
      </c>
      <c r="L8" s="12">
        <f>IF(นักเรียน!L4=3,0,IF(นักเรียน!L4=2,1,IF(นักเรียน!L4=1,2,0)))</f>
        <v>0</v>
      </c>
      <c r="M8" s="12">
        <f>IF(นักเรียน!M4=3,2,IF(นักเรียน!M4=2,1,IF(นักเรียน!M4=1,0,0)))</f>
        <v>0</v>
      </c>
      <c r="N8" s="12">
        <f>IF(นักเรียน!N4=3,2,IF(นักเรียน!N4=2,1,IF(นักเรียน!N4=1,0,0)))</f>
        <v>0</v>
      </c>
      <c r="O8" s="12">
        <f>IF(นักเรียน!O4=3,2,IF(นักเรียน!O4=2,1,IF(นักเรียน!O4=1,0,0)))</f>
        <v>0</v>
      </c>
      <c r="P8" s="12">
        <f>IF(นักเรียน!P4=3,0,IF(นักเรียน!P4=2,1,IF(นักเรียน!P4=1,2,0)))</f>
        <v>0</v>
      </c>
      <c r="Q8" s="12">
        <f>IF(นักเรียน!Q4=3,2,IF(นักเรียน!Q4=2,1,IF(นักเรียน!Q4=1,0,0)))</f>
        <v>0</v>
      </c>
      <c r="R8" s="12">
        <f>IF(นักเรียน!R4=3,2,IF(นักเรียน!R4=2,1,IF(นักเรียน!R4=1,0,0)))</f>
        <v>0</v>
      </c>
      <c r="S8" s="12">
        <f>IF(นักเรียน!S4=3,0,IF(นักเรียน!S4=2,1,IF(นักเรียน!S4=1,2,0)))</f>
        <v>0</v>
      </c>
      <c r="T8" s="12">
        <f>IF(นักเรียน!T4=3,2,IF(นักเรียน!T4=2,1,IF(นักเรียน!T4=1,0,0)))</f>
        <v>0</v>
      </c>
      <c r="U8" s="12">
        <f>IF(นักเรียน!U4=3,2,IF(นักเรียน!U4=2,1,IF(นักเรียน!U4=1,0,0)))</f>
        <v>0</v>
      </c>
      <c r="V8" s="12">
        <f>IF(นักเรียน!V4=3,2,IF(นักเรียน!V4=2,1,IF(นักเรียน!V4=1,0,0)))</f>
        <v>0</v>
      </c>
      <c r="W8" s="12">
        <f>IF(นักเรียน!W4=3,2,IF(นักเรียน!W4=2,1,IF(นักเรียน!W4=1,0,0)))</f>
        <v>0</v>
      </c>
      <c r="X8" s="12">
        <f>IF(นักเรียน!X4=3,2,IF(นักเรียน!X4=2,1,IF(นักเรียน!X4=1,0,0)))</f>
        <v>0</v>
      </c>
      <c r="Y8" s="12">
        <f>IF(นักเรียน!Y4=3,2,IF(นักเรียน!Y4=2,1,IF(นักเรียน!Y4=1,0,0)))</f>
        <v>0</v>
      </c>
      <c r="Z8" s="12">
        <f>IF(นักเรียน!Z4=3,0,IF(นักเรียน!Z4=2,1,IF(นักเรียน!Z4=1,2,0)))</f>
        <v>0</v>
      </c>
      <c r="AA8" s="12">
        <f>IF(นักเรียน!AA4=3,2,IF(นักเรียน!AA4=2,1,IF(นักเรียน!AA4=1,0,0)))</f>
        <v>0</v>
      </c>
      <c r="AB8" s="12">
        <f>IF(นักเรียน!AB4=3,2,IF(นักเรียน!AB4=2,1,IF(นักเรียน!AB4=1,0,0)))</f>
        <v>0</v>
      </c>
      <c r="AC8" s="12">
        <f>IF(นักเรียน!AC4=3,2,IF(นักเรียน!AC4=2,1,IF(นักเรียน!AC4=1,0,0)))</f>
        <v>0</v>
      </c>
      <c r="AD8" s="12">
        <f>IF(นักเรียน!AD4=3,0,IF(นักเรียน!AD4=2,1,IF(นักเรียน!AD4=1,2,0)))</f>
        <v>0</v>
      </c>
      <c r="AE8" s="12">
        <f>IF(นักเรียน!AE4=3,2,IF(นักเรียน!AE4=4,2,0))</f>
        <v>0</v>
      </c>
      <c r="AF8" s="12">
        <f>IF(นักเรียน!AF4=3,2,IF(นักเรียน!AF4=4,2,0))</f>
        <v>0</v>
      </c>
      <c r="AG8" s="12">
        <f>IF(นักเรียน!AG4=3,2,IF(นักเรียน!AG4=4,2,0))</f>
        <v>0</v>
      </c>
      <c r="AH8" s="12">
        <f>IF(นักเรียน!AH4=3,2,IF(นักเรียน!AH4=4,2,0))</f>
        <v>0</v>
      </c>
      <c r="AI8" s="12">
        <f>IF(นักเรียน!AI4=3,2,IF(นักเรียน!AI4=4,2,0))</f>
        <v>0</v>
      </c>
      <c r="AJ8" s="42">
        <f t="shared" si="0"/>
        <v>0</v>
      </c>
      <c r="AK8" s="42" t="str">
        <f t="shared" si="1"/>
        <v>ปกติ</v>
      </c>
      <c r="AL8" s="42">
        <f t="shared" si="2"/>
        <v>0</v>
      </c>
      <c r="AM8" s="42" t="str">
        <f t="shared" si="3"/>
        <v>ปกติ</v>
      </c>
      <c r="AN8" s="42">
        <f t="shared" si="4"/>
        <v>0</v>
      </c>
      <c r="AO8" s="42" t="str">
        <f t="shared" si="5"/>
        <v>ปกติ</v>
      </c>
      <c r="AP8" s="42">
        <f t="shared" si="6"/>
        <v>0</v>
      </c>
      <c r="AQ8" s="42" t="str">
        <f t="shared" si="7"/>
        <v>ปกติ</v>
      </c>
      <c r="AR8" s="42">
        <f t="shared" si="8"/>
        <v>0</v>
      </c>
      <c r="AS8" s="42" t="str">
        <f t="shared" si="9"/>
        <v>ปกติ</v>
      </c>
      <c r="AT8" s="42">
        <f t="shared" si="10"/>
        <v>0</v>
      </c>
      <c r="AU8" s="43" t="str">
        <f t="shared" si="11"/>
        <v>ไม่มีจุดแข็ง</v>
      </c>
      <c r="AV8" s="42" t="str">
        <f t="shared" si="12"/>
        <v>ปกติ</v>
      </c>
    </row>
    <row r="9" spans="1:48" ht="13.5" customHeight="1">
      <c r="A9" s="12">
        <v>4</v>
      </c>
      <c r="B9" s="25" t="str">
        <f>รายชื่อนักเรียน!B6</f>
        <v>40151</v>
      </c>
      <c r="C9" s="27" t="str">
        <f>รายชื่อนักเรียน!C6</f>
        <v>นางสาว</v>
      </c>
      <c r="D9" s="33" t="str">
        <f>รายชื่อนักเรียน!D6</f>
        <v>ชลลัดดา</v>
      </c>
      <c r="E9" s="30" t="str">
        <f>รายชื่อนักเรียน!E6</f>
        <v>สมนิล</v>
      </c>
      <c r="F9" s="26">
        <f>IF(นักเรียน!F5=3,2,IF(นักเรียน!F5=2,1,IF(นักเรียน!F5=1,0,0)))</f>
        <v>0</v>
      </c>
      <c r="G9" s="12">
        <f>IF(นักเรียน!G5=3,2,IF(นักเรียน!G5=2,1,IF(นักเรียน!G5=1,0,0)))</f>
        <v>0</v>
      </c>
      <c r="H9" s="12">
        <f>IF(นักเรียน!H5=3,2,IF(นักเรียน!H5=2,1,IF(นักเรียน!H5=1,0,0)))</f>
        <v>0</v>
      </c>
      <c r="I9" s="12">
        <f>IF(นักเรียน!I5=3,2,IF(นักเรียน!I5=2,1,IF(นักเรียน!I5=1,0,0)))</f>
        <v>0</v>
      </c>
      <c r="J9" s="12">
        <f>IF(นักเรียน!J5=3,2,IF(นักเรียน!J5=2,1,IF(นักเรียน!J5=1,0,0)))</f>
        <v>0</v>
      </c>
      <c r="K9" s="12">
        <f>IF(นักเรียน!K5=3,2,IF(นักเรียน!K5=2,1,IF(นักเรียน!K5=1,0,0)))</f>
        <v>0</v>
      </c>
      <c r="L9" s="12">
        <f>IF(นักเรียน!L5=3,0,IF(นักเรียน!L5=2,1,IF(นักเรียน!L5=1,2,0)))</f>
        <v>0</v>
      </c>
      <c r="M9" s="12">
        <f>IF(นักเรียน!M5=3,2,IF(นักเรียน!M5=2,1,IF(นักเรียน!M5=1,0,0)))</f>
        <v>0</v>
      </c>
      <c r="N9" s="12">
        <f>IF(นักเรียน!N5=3,2,IF(นักเรียน!N5=2,1,IF(นักเรียน!N5=1,0,0)))</f>
        <v>0</v>
      </c>
      <c r="O9" s="12">
        <f>IF(นักเรียน!O5=3,2,IF(นักเรียน!O5=2,1,IF(นักเรียน!O5=1,0,0)))</f>
        <v>0</v>
      </c>
      <c r="P9" s="12">
        <f>IF(นักเรียน!P5=3,0,IF(นักเรียน!P5=2,1,IF(นักเรียน!P5=1,2,0)))</f>
        <v>0</v>
      </c>
      <c r="Q9" s="12">
        <f>IF(นักเรียน!Q5=3,2,IF(นักเรียน!Q5=2,1,IF(นักเรียน!Q5=1,0,0)))</f>
        <v>0</v>
      </c>
      <c r="R9" s="12">
        <f>IF(นักเรียน!R5=3,2,IF(นักเรียน!R5=2,1,IF(นักเรียน!R5=1,0,0)))</f>
        <v>0</v>
      </c>
      <c r="S9" s="12">
        <f>IF(นักเรียน!S5=3,0,IF(นักเรียน!S5=2,1,IF(นักเรียน!S5=1,2,0)))</f>
        <v>0</v>
      </c>
      <c r="T9" s="12">
        <f>IF(นักเรียน!T5=3,2,IF(นักเรียน!T5=2,1,IF(นักเรียน!T5=1,0,0)))</f>
        <v>0</v>
      </c>
      <c r="U9" s="12">
        <f>IF(นักเรียน!U5=3,2,IF(นักเรียน!U5=2,1,IF(นักเรียน!U5=1,0,0)))</f>
        <v>0</v>
      </c>
      <c r="V9" s="12">
        <f>IF(นักเรียน!V5=3,2,IF(นักเรียน!V5=2,1,IF(นักเรียน!V5=1,0,0)))</f>
        <v>0</v>
      </c>
      <c r="W9" s="12">
        <f>IF(นักเรียน!W5=3,2,IF(นักเรียน!W5=2,1,IF(นักเรียน!W5=1,0,0)))</f>
        <v>0</v>
      </c>
      <c r="X9" s="12">
        <f>IF(นักเรียน!X5=3,2,IF(นักเรียน!X5=2,1,IF(นักเรียน!X5=1,0,0)))</f>
        <v>0</v>
      </c>
      <c r="Y9" s="12">
        <f>IF(นักเรียน!Y5=3,2,IF(นักเรียน!Y5=2,1,IF(นักเรียน!Y5=1,0,0)))</f>
        <v>0</v>
      </c>
      <c r="Z9" s="12">
        <f>IF(นักเรียน!Z5=3,0,IF(นักเรียน!Z5=2,1,IF(นักเรียน!Z5=1,2,0)))</f>
        <v>0</v>
      </c>
      <c r="AA9" s="12">
        <f>IF(นักเรียน!AA5=3,2,IF(นักเรียน!AA5=2,1,IF(นักเรียน!AA5=1,0,0)))</f>
        <v>0</v>
      </c>
      <c r="AB9" s="12">
        <f>IF(นักเรียน!AB5=3,2,IF(นักเรียน!AB5=2,1,IF(นักเรียน!AB5=1,0,0)))</f>
        <v>0</v>
      </c>
      <c r="AC9" s="12">
        <f>IF(นักเรียน!AC5=3,2,IF(นักเรียน!AC5=2,1,IF(นักเรียน!AC5=1,0,0)))</f>
        <v>0</v>
      </c>
      <c r="AD9" s="12">
        <f>IF(นักเรียน!AD5=3,0,IF(นักเรียน!AD5=2,1,IF(นักเรียน!AD5=1,2,0)))</f>
        <v>0</v>
      </c>
      <c r="AE9" s="12">
        <f>IF(นักเรียน!AE5=3,2,IF(นักเรียน!AE5=4,2,0))</f>
        <v>0</v>
      </c>
      <c r="AF9" s="12">
        <f>IF(นักเรียน!AF5=3,2,IF(นักเรียน!AF5=4,2,0))</f>
        <v>0</v>
      </c>
      <c r="AG9" s="12">
        <f>IF(นักเรียน!AG5=3,2,IF(นักเรียน!AG5=4,2,0))</f>
        <v>0</v>
      </c>
      <c r="AH9" s="12">
        <f>IF(นักเรียน!AH5=3,2,IF(นักเรียน!AH5=4,2,0))</f>
        <v>0</v>
      </c>
      <c r="AI9" s="12">
        <f>IF(นักเรียน!AI5=3,2,IF(นักเรียน!AI5=4,2,0))</f>
        <v>0</v>
      </c>
      <c r="AJ9" s="42">
        <f t="shared" si="0"/>
        <v>0</v>
      </c>
      <c r="AK9" s="42" t="str">
        <f t="shared" si="1"/>
        <v>ปกติ</v>
      </c>
      <c r="AL9" s="42">
        <f t="shared" si="2"/>
        <v>0</v>
      </c>
      <c r="AM9" s="42" t="str">
        <f t="shared" si="3"/>
        <v>ปกติ</v>
      </c>
      <c r="AN9" s="42">
        <f t="shared" si="4"/>
        <v>0</v>
      </c>
      <c r="AO9" s="42" t="str">
        <f t="shared" si="5"/>
        <v>ปกติ</v>
      </c>
      <c r="AP9" s="42">
        <f t="shared" si="6"/>
        <v>0</v>
      </c>
      <c r="AQ9" s="42" t="str">
        <f t="shared" si="7"/>
        <v>ปกติ</v>
      </c>
      <c r="AR9" s="42">
        <f t="shared" si="8"/>
        <v>0</v>
      </c>
      <c r="AS9" s="42" t="str">
        <f t="shared" si="9"/>
        <v>ปกติ</v>
      </c>
      <c r="AT9" s="42">
        <f t="shared" si="10"/>
        <v>0</v>
      </c>
      <c r="AU9" s="43" t="str">
        <f t="shared" si="11"/>
        <v>ไม่มีจุดแข็ง</v>
      </c>
      <c r="AV9" s="42" t="str">
        <f t="shared" si="12"/>
        <v>ปกติ</v>
      </c>
    </row>
    <row r="10" spans="1:48" ht="13.5" customHeight="1">
      <c r="A10" s="12">
        <v>5</v>
      </c>
      <c r="B10" s="25" t="str">
        <f>รายชื่อนักเรียน!B7</f>
        <v>40691</v>
      </c>
      <c r="C10" s="27" t="str">
        <f>รายชื่อนักเรียน!C7</f>
        <v>เด็กหญิง</v>
      </c>
      <c r="D10" s="33" t="str">
        <f>รายชื่อนักเรียน!D7</f>
        <v>กนกวรรณ</v>
      </c>
      <c r="E10" s="30" t="str">
        <f>รายชื่อนักเรียน!E7</f>
        <v>สงวนศิลป์</v>
      </c>
      <c r="F10" s="26">
        <f>IF(นักเรียน!F6=3,2,IF(นักเรียน!F6=2,1,IF(นักเรียน!F6=1,0,0)))</f>
        <v>0</v>
      </c>
      <c r="G10" s="12">
        <f>IF(นักเรียน!G6=3,2,IF(นักเรียน!G6=2,1,IF(นักเรียน!G6=1,0,0)))</f>
        <v>0</v>
      </c>
      <c r="H10" s="12">
        <f>IF(นักเรียน!H6=3,2,IF(นักเรียน!H6=2,1,IF(นักเรียน!H6=1,0,0)))</f>
        <v>0</v>
      </c>
      <c r="I10" s="12">
        <f>IF(นักเรียน!I6=3,2,IF(นักเรียน!I6=2,1,IF(นักเรียน!I6=1,0,0)))</f>
        <v>0</v>
      </c>
      <c r="J10" s="12">
        <f>IF(นักเรียน!J6=3,2,IF(นักเรียน!J6=2,1,IF(นักเรียน!J6=1,0,0)))</f>
        <v>0</v>
      </c>
      <c r="K10" s="12">
        <f>IF(นักเรียน!K6=3,2,IF(นักเรียน!K6=2,1,IF(นักเรียน!K6=1,0,0)))</f>
        <v>0</v>
      </c>
      <c r="L10" s="12">
        <f>IF(นักเรียน!L6=3,0,IF(นักเรียน!L6=2,1,IF(นักเรียน!L6=1,2,0)))</f>
        <v>0</v>
      </c>
      <c r="M10" s="12">
        <f>IF(นักเรียน!M6=3,2,IF(นักเรียน!M6=2,1,IF(นักเรียน!M6=1,0,0)))</f>
        <v>0</v>
      </c>
      <c r="N10" s="12">
        <f>IF(นักเรียน!N6=3,2,IF(นักเรียน!N6=2,1,IF(นักเรียน!N6=1,0,0)))</f>
        <v>0</v>
      </c>
      <c r="O10" s="12">
        <f>IF(นักเรียน!O6=3,2,IF(นักเรียน!O6=2,1,IF(นักเรียน!O6=1,0,0)))</f>
        <v>0</v>
      </c>
      <c r="P10" s="12">
        <f>IF(นักเรียน!P6=3,0,IF(นักเรียน!P6=2,1,IF(นักเรียน!P6=1,2,0)))</f>
        <v>0</v>
      </c>
      <c r="Q10" s="12">
        <f>IF(นักเรียน!Q6=3,2,IF(นักเรียน!Q6=2,1,IF(นักเรียน!Q6=1,0,0)))</f>
        <v>0</v>
      </c>
      <c r="R10" s="12">
        <f>IF(นักเรียน!R6=3,2,IF(นักเรียน!R6=2,1,IF(นักเรียน!R6=1,0,0)))</f>
        <v>0</v>
      </c>
      <c r="S10" s="12">
        <f>IF(นักเรียน!S6=3,0,IF(นักเรียน!S6=2,1,IF(นักเรียน!S6=1,2,0)))</f>
        <v>0</v>
      </c>
      <c r="T10" s="12">
        <f>IF(นักเรียน!T6=3,2,IF(นักเรียน!T6=2,1,IF(นักเรียน!T6=1,0,0)))</f>
        <v>0</v>
      </c>
      <c r="U10" s="12">
        <f>IF(นักเรียน!U6=3,2,IF(นักเรียน!U6=2,1,IF(นักเรียน!U6=1,0,0)))</f>
        <v>0</v>
      </c>
      <c r="V10" s="12">
        <f>IF(นักเรียน!V6=3,2,IF(นักเรียน!V6=2,1,IF(นักเรียน!V6=1,0,0)))</f>
        <v>0</v>
      </c>
      <c r="W10" s="12">
        <f>IF(นักเรียน!W6=3,2,IF(นักเรียน!W6=2,1,IF(นักเรียน!W6=1,0,0)))</f>
        <v>0</v>
      </c>
      <c r="X10" s="12">
        <f>IF(นักเรียน!X6=3,2,IF(นักเรียน!X6=2,1,IF(นักเรียน!X6=1,0,0)))</f>
        <v>0</v>
      </c>
      <c r="Y10" s="12">
        <f>IF(นักเรียน!Y6=3,2,IF(นักเรียน!Y6=2,1,IF(นักเรียน!Y6=1,0,0)))</f>
        <v>0</v>
      </c>
      <c r="Z10" s="12">
        <f>IF(นักเรียน!Z6=3,0,IF(นักเรียน!Z6=2,1,IF(นักเรียน!Z6=1,2,0)))</f>
        <v>0</v>
      </c>
      <c r="AA10" s="12">
        <f>IF(นักเรียน!AA6=3,2,IF(นักเรียน!AA6=2,1,IF(นักเรียน!AA6=1,0,0)))</f>
        <v>0</v>
      </c>
      <c r="AB10" s="12">
        <f>IF(นักเรียน!AB6=3,2,IF(นักเรียน!AB6=2,1,IF(นักเรียน!AB6=1,0,0)))</f>
        <v>0</v>
      </c>
      <c r="AC10" s="12">
        <f>IF(นักเรียน!AC6=3,2,IF(นักเรียน!AC6=2,1,IF(นักเรียน!AC6=1,0,0)))</f>
        <v>0</v>
      </c>
      <c r="AD10" s="12">
        <f>IF(นักเรียน!AD6=3,0,IF(นักเรียน!AD6=2,1,IF(นักเรียน!AD6=1,2,0)))</f>
        <v>0</v>
      </c>
      <c r="AE10" s="12">
        <f>IF(นักเรียน!AE6=3,2,IF(นักเรียน!AE6=4,2,0))</f>
        <v>0</v>
      </c>
      <c r="AF10" s="12">
        <f>IF(นักเรียน!AF6=3,2,IF(นักเรียน!AF6=4,2,0))</f>
        <v>0</v>
      </c>
      <c r="AG10" s="12">
        <f>IF(นักเรียน!AG6=3,2,IF(นักเรียน!AG6=4,2,0))</f>
        <v>0</v>
      </c>
      <c r="AH10" s="12">
        <f>IF(นักเรียน!AH6=3,2,IF(นักเรียน!AH6=4,2,0))</f>
        <v>0</v>
      </c>
      <c r="AI10" s="12">
        <f>IF(นักเรียน!AI6=3,2,IF(นักเรียน!AI6=4,2,0))</f>
        <v>0</v>
      </c>
      <c r="AJ10" s="42">
        <f t="shared" si="0"/>
        <v>0</v>
      </c>
      <c r="AK10" s="42" t="str">
        <f t="shared" si="1"/>
        <v>ปกติ</v>
      </c>
      <c r="AL10" s="42">
        <f t="shared" si="2"/>
        <v>0</v>
      </c>
      <c r="AM10" s="42" t="str">
        <f t="shared" si="3"/>
        <v>ปกติ</v>
      </c>
      <c r="AN10" s="42">
        <f t="shared" si="4"/>
        <v>0</v>
      </c>
      <c r="AO10" s="42" t="str">
        <f t="shared" si="5"/>
        <v>ปกติ</v>
      </c>
      <c r="AP10" s="42">
        <f t="shared" si="6"/>
        <v>0</v>
      </c>
      <c r="AQ10" s="42" t="str">
        <f t="shared" si="7"/>
        <v>ปกติ</v>
      </c>
      <c r="AR10" s="42">
        <f t="shared" si="8"/>
        <v>0</v>
      </c>
      <c r="AS10" s="42" t="str">
        <f t="shared" si="9"/>
        <v>ปกติ</v>
      </c>
      <c r="AT10" s="42">
        <f t="shared" si="10"/>
        <v>0</v>
      </c>
      <c r="AU10" s="43" t="str">
        <f t="shared" si="11"/>
        <v>ไม่มีจุดแข็ง</v>
      </c>
      <c r="AV10" s="42" t="str">
        <f t="shared" si="12"/>
        <v>ปกติ</v>
      </c>
    </row>
    <row r="11" spans="1:48" ht="13.5" customHeight="1">
      <c r="A11" s="12">
        <v>6</v>
      </c>
      <c r="B11" s="25" t="str">
        <f>รายชื่อนักเรียน!B8</f>
        <v>40695</v>
      </c>
      <c r="C11" s="27" t="str">
        <f>รายชื่อนักเรียน!C8</f>
        <v>เด็กหญิง</v>
      </c>
      <c r="D11" s="33" t="str">
        <f>รายชื่อนักเรียน!D8</f>
        <v>ชนม์พัสตร์</v>
      </c>
      <c r="E11" s="30" t="str">
        <f>รายชื่อนักเรียน!E8</f>
        <v>มณเฑียร</v>
      </c>
      <c r="F11" s="26">
        <f>IF(นักเรียน!F7=3,2,IF(นักเรียน!F7=2,1,IF(นักเรียน!F7=1,0,0)))</f>
        <v>0</v>
      </c>
      <c r="G11" s="12">
        <f>IF(นักเรียน!G7=3,2,IF(นักเรียน!G7=2,1,IF(นักเรียน!G7=1,0,0)))</f>
        <v>0</v>
      </c>
      <c r="H11" s="12">
        <f>IF(นักเรียน!H7=3,2,IF(นักเรียน!H7=2,1,IF(นักเรียน!H7=1,0,0)))</f>
        <v>0</v>
      </c>
      <c r="I11" s="12">
        <f>IF(นักเรียน!I7=3,2,IF(นักเรียน!I7=2,1,IF(นักเรียน!I7=1,0,0)))</f>
        <v>0</v>
      </c>
      <c r="J11" s="12">
        <f>IF(นักเรียน!J7=3,2,IF(นักเรียน!J7=2,1,IF(นักเรียน!J7=1,0,0)))</f>
        <v>0</v>
      </c>
      <c r="K11" s="12">
        <f>IF(นักเรียน!K7=3,2,IF(นักเรียน!K7=2,1,IF(นักเรียน!K7=1,0,0)))</f>
        <v>0</v>
      </c>
      <c r="L11" s="12">
        <f>IF(นักเรียน!L7=3,0,IF(นักเรียน!L7=2,1,IF(นักเรียน!L7=1,2,0)))</f>
        <v>0</v>
      </c>
      <c r="M11" s="12">
        <f>IF(นักเรียน!M7=3,2,IF(นักเรียน!M7=2,1,IF(นักเรียน!M7=1,0,0)))</f>
        <v>0</v>
      </c>
      <c r="N11" s="12">
        <f>IF(นักเรียน!N7=3,2,IF(นักเรียน!N7=2,1,IF(นักเรียน!N7=1,0,0)))</f>
        <v>0</v>
      </c>
      <c r="O11" s="12">
        <f>IF(นักเรียน!O7=3,2,IF(นักเรียน!O7=2,1,IF(นักเรียน!O7=1,0,0)))</f>
        <v>0</v>
      </c>
      <c r="P11" s="12">
        <f>IF(นักเรียน!P7=3,0,IF(นักเรียน!P7=2,1,IF(นักเรียน!P7=1,2,0)))</f>
        <v>0</v>
      </c>
      <c r="Q11" s="12">
        <f>IF(นักเรียน!Q7=3,2,IF(นักเรียน!Q7=2,1,IF(นักเรียน!Q7=1,0,0)))</f>
        <v>0</v>
      </c>
      <c r="R11" s="12">
        <f>IF(นักเรียน!R7=3,2,IF(นักเรียน!R7=2,1,IF(นักเรียน!R7=1,0,0)))</f>
        <v>0</v>
      </c>
      <c r="S11" s="12">
        <f>IF(นักเรียน!S7=3,0,IF(นักเรียน!S7=2,1,IF(นักเรียน!S7=1,2,0)))</f>
        <v>0</v>
      </c>
      <c r="T11" s="12">
        <f>IF(นักเรียน!T7=3,2,IF(นักเรียน!T7=2,1,IF(นักเรียน!T7=1,0,0)))</f>
        <v>0</v>
      </c>
      <c r="U11" s="12">
        <f>IF(นักเรียน!U7=3,2,IF(นักเรียน!U7=2,1,IF(นักเรียน!U7=1,0,0)))</f>
        <v>0</v>
      </c>
      <c r="V11" s="12">
        <f>IF(นักเรียน!V7=3,2,IF(นักเรียน!V7=2,1,IF(นักเรียน!V7=1,0,0)))</f>
        <v>0</v>
      </c>
      <c r="W11" s="12">
        <f>IF(นักเรียน!W7=3,2,IF(นักเรียน!W7=2,1,IF(นักเรียน!W7=1,0,0)))</f>
        <v>0</v>
      </c>
      <c r="X11" s="12">
        <f>IF(นักเรียน!X7=3,2,IF(นักเรียน!X7=2,1,IF(นักเรียน!X7=1,0,0)))</f>
        <v>0</v>
      </c>
      <c r="Y11" s="12">
        <f>IF(นักเรียน!Y7=3,2,IF(นักเรียน!Y7=2,1,IF(นักเรียน!Y7=1,0,0)))</f>
        <v>0</v>
      </c>
      <c r="Z11" s="12">
        <f>IF(นักเรียน!Z7=3,0,IF(นักเรียน!Z7=2,1,IF(นักเรียน!Z7=1,2,0)))</f>
        <v>0</v>
      </c>
      <c r="AA11" s="12">
        <f>IF(นักเรียน!AA7=3,2,IF(นักเรียน!AA7=2,1,IF(นักเรียน!AA7=1,0,0)))</f>
        <v>0</v>
      </c>
      <c r="AB11" s="12">
        <f>IF(นักเรียน!AB7=3,2,IF(นักเรียน!AB7=2,1,IF(นักเรียน!AB7=1,0,0)))</f>
        <v>0</v>
      </c>
      <c r="AC11" s="12">
        <f>IF(นักเรียน!AC7=3,2,IF(นักเรียน!AC7=2,1,IF(นักเรียน!AC7=1,0,0)))</f>
        <v>0</v>
      </c>
      <c r="AD11" s="12">
        <f>IF(นักเรียน!AD7=3,0,IF(นักเรียน!AD7=2,1,IF(นักเรียน!AD7=1,2,0)))</f>
        <v>0</v>
      </c>
      <c r="AE11" s="12">
        <f>IF(นักเรียน!AE7=3,2,IF(นักเรียน!AE7=4,2,0))</f>
        <v>0</v>
      </c>
      <c r="AF11" s="12">
        <f>IF(นักเรียน!AF7=3,2,IF(นักเรียน!AF7=4,2,0))</f>
        <v>0</v>
      </c>
      <c r="AG11" s="12">
        <f>IF(นักเรียน!AG7=3,2,IF(นักเรียน!AG7=4,2,0))</f>
        <v>0</v>
      </c>
      <c r="AH11" s="12">
        <f>IF(นักเรียน!AH7=3,2,IF(นักเรียน!AH7=4,2,0))</f>
        <v>0</v>
      </c>
      <c r="AI11" s="12">
        <f>IF(นักเรียน!AI7=3,2,IF(นักเรียน!AI7=4,2,0))</f>
        <v>0</v>
      </c>
      <c r="AJ11" s="42">
        <f t="shared" si="0"/>
        <v>0</v>
      </c>
      <c r="AK11" s="42" t="str">
        <f t="shared" si="1"/>
        <v>ปกติ</v>
      </c>
      <c r="AL11" s="42">
        <f t="shared" si="2"/>
        <v>0</v>
      </c>
      <c r="AM11" s="42" t="str">
        <f t="shared" si="3"/>
        <v>ปกติ</v>
      </c>
      <c r="AN11" s="42">
        <f t="shared" si="4"/>
        <v>0</v>
      </c>
      <c r="AO11" s="42" t="str">
        <f t="shared" si="5"/>
        <v>ปกติ</v>
      </c>
      <c r="AP11" s="42">
        <f t="shared" si="6"/>
        <v>0</v>
      </c>
      <c r="AQ11" s="42" t="str">
        <f t="shared" si="7"/>
        <v>ปกติ</v>
      </c>
      <c r="AR11" s="42">
        <f t="shared" si="8"/>
        <v>0</v>
      </c>
      <c r="AS11" s="42" t="str">
        <f t="shared" si="9"/>
        <v>ปกติ</v>
      </c>
      <c r="AT11" s="42">
        <f t="shared" si="10"/>
        <v>0</v>
      </c>
      <c r="AU11" s="43" t="str">
        <f t="shared" si="11"/>
        <v>ไม่มีจุดแข็ง</v>
      </c>
      <c r="AV11" s="42" t="str">
        <f t="shared" si="12"/>
        <v>ปกติ</v>
      </c>
    </row>
    <row r="12" spans="1:48" ht="13.5" customHeight="1">
      <c r="A12" s="12">
        <v>7</v>
      </c>
      <c r="B12" s="25" t="str">
        <f>รายชื่อนักเรียน!B9</f>
        <v>40703</v>
      </c>
      <c r="C12" s="27" t="str">
        <f>รายชื่อนักเรียน!C9</f>
        <v>นางสาว</v>
      </c>
      <c r="D12" s="33" t="str">
        <f>รายชื่อนักเรียน!D9</f>
        <v>ธัญนุช</v>
      </c>
      <c r="E12" s="30" t="str">
        <f>รายชื่อนักเรียน!E9</f>
        <v>สุทธิพรม</v>
      </c>
      <c r="F12" s="26">
        <f>IF(นักเรียน!F8=3,2,IF(นักเรียน!F8=2,1,IF(นักเรียน!F8=1,0,0)))</f>
        <v>0</v>
      </c>
      <c r="G12" s="12">
        <f>IF(นักเรียน!G8=3,2,IF(นักเรียน!G8=2,1,IF(นักเรียน!G8=1,0,0)))</f>
        <v>0</v>
      </c>
      <c r="H12" s="12">
        <f>IF(นักเรียน!H8=3,2,IF(นักเรียน!H8=2,1,IF(นักเรียน!H8=1,0,0)))</f>
        <v>0</v>
      </c>
      <c r="I12" s="12">
        <f>IF(นักเรียน!I8=3,2,IF(นักเรียน!I8=2,1,IF(นักเรียน!I8=1,0,0)))</f>
        <v>0</v>
      </c>
      <c r="J12" s="12">
        <f>IF(นักเรียน!J8=3,2,IF(นักเรียน!J8=2,1,IF(นักเรียน!J8=1,0,0)))</f>
        <v>0</v>
      </c>
      <c r="K12" s="12">
        <f>IF(นักเรียน!K8=3,2,IF(นักเรียน!K8=2,1,IF(นักเรียน!K8=1,0,0)))</f>
        <v>0</v>
      </c>
      <c r="L12" s="12">
        <f>IF(นักเรียน!L8=3,0,IF(นักเรียน!L8=2,1,IF(นักเรียน!L8=1,2,0)))</f>
        <v>0</v>
      </c>
      <c r="M12" s="12">
        <f>IF(นักเรียน!M8=3,2,IF(นักเรียน!M8=2,1,IF(นักเรียน!M8=1,0,0)))</f>
        <v>0</v>
      </c>
      <c r="N12" s="12">
        <f>IF(นักเรียน!N8=3,2,IF(นักเรียน!N8=2,1,IF(นักเรียน!N8=1,0,0)))</f>
        <v>0</v>
      </c>
      <c r="O12" s="12">
        <f>IF(นักเรียน!O8=3,2,IF(นักเรียน!O8=2,1,IF(นักเรียน!O8=1,0,0)))</f>
        <v>0</v>
      </c>
      <c r="P12" s="12">
        <f>IF(นักเรียน!P8=3,0,IF(นักเรียน!P8=2,1,IF(นักเรียน!P8=1,2,0)))</f>
        <v>0</v>
      </c>
      <c r="Q12" s="12">
        <f>IF(นักเรียน!Q8=3,2,IF(นักเรียน!Q8=2,1,IF(นักเรียน!Q8=1,0,0)))</f>
        <v>0</v>
      </c>
      <c r="R12" s="12">
        <f>IF(นักเรียน!R8=3,2,IF(นักเรียน!R8=2,1,IF(นักเรียน!R8=1,0,0)))</f>
        <v>0</v>
      </c>
      <c r="S12" s="12">
        <f>IF(นักเรียน!S8=3,0,IF(นักเรียน!S8=2,1,IF(นักเรียน!S8=1,2,0)))</f>
        <v>0</v>
      </c>
      <c r="T12" s="12">
        <f>IF(นักเรียน!T8=3,2,IF(นักเรียน!T8=2,1,IF(นักเรียน!T8=1,0,0)))</f>
        <v>0</v>
      </c>
      <c r="U12" s="12">
        <f>IF(นักเรียน!U8=3,2,IF(นักเรียน!U8=2,1,IF(นักเรียน!U8=1,0,0)))</f>
        <v>0</v>
      </c>
      <c r="V12" s="12">
        <f>IF(นักเรียน!V8=3,2,IF(นักเรียน!V8=2,1,IF(นักเรียน!V8=1,0,0)))</f>
        <v>0</v>
      </c>
      <c r="W12" s="12">
        <f>IF(นักเรียน!W8=3,2,IF(นักเรียน!W8=2,1,IF(นักเรียน!W8=1,0,0)))</f>
        <v>0</v>
      </c>
      <c r="X12" s="12">
        <f>IF(นักเรียน!X8=3,2,IF(นักเรียน!X8=2,1,IF(นักเรียน!X8=1,0,0)))</f>
        <v>0</v>
      </c>
      <c r="Y12" s="12">
        <f>IF(นักเรียน!Y8=3,2,IF(นักเรียน!Y8=2,1,IF(นักเรียน!Y8=1,0,0)))</f>
        <v>0</v>
      </c>
      <c r="Z12" s="12">
        <f>IF(นักเรียน!Z8=3,0,IF(นักเรียน!Z8=2,1,IF(นักเรียน!Z8=1,2,0)))</f>
        <v>0</v>
      </c>
      <c r="AA12" s="12">
        <f>IF(นักเรียน!AA8=3,2,IF(นักเรียน!AA8=2,1,IF(นักเรียน!AA8=1,0,0)))</f>
        <v>0</v>
      </c>
      <c r="AB12" s="12">
        <f>IF(นักเรียน!AB8=3,2,IF(นักเรียน!AB8=2,1,IF(นักเรียน!AB8=1,0,0)))</f>
        <v>0</v>
      </c>
      <c r="AC12" s="12">
        <f>IF(นักเรียน!AC8=3,2,IF(นักเรียน!AC8=2,1,IF(นักเรียน!AC8=1,0,0)))</f>
        <v>0</v>
      </c>
      <c r="AD12" s="12">
        <f>IF(นักเรียน!AD8=3,0,IF(นักเรียน!AD8=2,1,IF(นักเรียน!AD8=1,2,0)))</f>
        <v>0</v>
      </c>
      <c r="AE12" s="12">
        <f>IF(นักเรียน!AE8=3,2,IF(นักเรียน!AE8=4,2,0))</f>
        <v>0</v>
      </c>
      <c r="AF12" s="12">
        <f>IF(นักเรียน!AF8=3,2,IF(นักเรียน!AF8=4,2,0))</f>
        <v>0</v>
      </c>
      <c r="AG12" s="12">
        <f>IF(นักเรียน!AG8=3,2,IF(นักเรียน!AG8=4,2,0))</f>
        <v>0</v>
      </c>
      <c r="AH12" s="12">
        <f>IF(นักเรียน!AH8=3,2,IF(นักเรียน!AH8=4,2,0))</f>
        <v>0</v>
      </c>
      <c r="AI12" s="12">
        <f>IF(นักเรียน!AI8=3,2,IF(นักเรียน!AI8=4,2,0))</f>
        <v>0</v>
      </c>
      <c r="AJ12" s="42">
        <f t="shared" si="0"/>
        <v>0</v>
      </c>
      <c r="AK12" s="42" t="str">
        <f t="shared" si="1"/>
        <v>ปกติ</v>
      </c>
      <c r="AL12" s="42">
        <f t="shared" si="2"/>
        <v>0</v>
      </c>
      <c r="AM12" s="42" t="str">
        <f t="shared" si="3"/>
        <v>ปกติ</v>
      </c>
      <c r="AN12" s="42">
        <f t="shared" si="4"/>
        <v>0</v>
      </c>
      <c r="AO12" s="42" t="str">
        <f t="shared" si="5"/>
        <v>ปกติ</v>
      </c>
      <c r="AP12" s="42">
        <f t="shared" si="6"/>
        <v>0</v>
      </c>
      <c r="AQ12" s="42" t="str">
        <f t="shared" si="7"/>
        <v>ปกติ</v>
      </c>
      <c r="AR12" s="42">
        <f t="shared" si="8"/>
        <v>0</v>
      </c>
      <c r="AS12" s="42" t="str">
        <f t="shared" si="9"/>
        <v>ปกติ</v>
      </c>
      <c r="AT12" s="42">
        <f t="shared" si="10"/>
        <v>0</v>
      </c>
      <c r="AU12" s="43" t="str">
        <f t="shared" si="11"/>
        <v>ไม่มีจุดแข็ง</v>
      </c>
      <c r="AV12" s="42" t="str">
        <f t="shared" si="12"/>
        <v>ปกติ</v>
      </c>
    </row>
    <row r="13" spans="1:48" ht="13.5" customHeight="1">
      <c r="A13" s="12">
        <v>8</v>
      </c>
      <c r="B13" s="25" t="str">
        <f>รายชื่อนักเรียน!B10</f>
        <v>40706</v>
      </c>
      <c r="C13" s="27" t="str">
        <f>รายชื่อนักเรียน!C10</f>
        <v>เด็กหญิง</v>
      </c>
      <c r="D13" s="33" t="str">
        <f>รายชื่อนักเรียน!D10</f>
        <v>นันทัชพร</v>
      </c>
      <c r="E13" s="30" t="str">
        <f>รายชื่อนักเรียน!E10</f>
        <v>ประเสริฐ</v>
      </c>
      <c r="F13" s="26">
        <f>IF(นักเรียน!F9=3,2,IF(นักเรียน!F9=2,1,IF(นักเรียน!F9=1,0,0)))</f>
        <v>0</v>
      </c>
      <c r="G13" s="12">
        <f>IF(นักเรียน!G9=3,2,IF(นักเรียน!G9=2,1,IF(นักเรียน!G9=1,0,0)))</f>
        <v>0</v>
      </c>
      <c r="H13" s="12">
        <f>IF(นักเรียน!H9=3,2,IF(นักเรียน!H9=2,1,IF(นักเรียน!H9=1,0,0)))</f>
        <v>0</v>
      </c>
      <c r="I13" s="12">
        <f>IF(นักเรียน!I9=3,2,IF(นักเรียน!I9=2,1,IF(นักเรียน!I9=1,0,0)))</f>
        <v>0</v>
      </c>
      <c r="J13" s="12">
        <f>IF(นักเรียน!J9=3,2,IF(นักเรียน!J9=2,1,IF(นักเรียน!J9=1,0,0)))</f>
        <v>0</v>
      </c>
      <c r="K13" s="12">
        <f>IF(นักเรียน!K9=3,2,IF(นักเรียน!K9=2,1,IF(นักเรียน!K9=1,0,0)))</f>
        <v>0</v>
      </c>
      <c r="L13" s="12">
        <f>IF(นักเรียน!L9=3,0,IF(นักเรียน!L9=2,1,IF(นักเรียน!L9=1,2,0)))</f>
        <v>0</v>
      </c>
      <c r="M13" s="12">
        <f>IF(นักเรียน!M9=3,2,IF(นักเรียน!M9=2,1,IF(นักเรียน!M9=1,0,0)))</f>
        <v>0</v>
      </c>
      <c r="N13" s="12">
        <f>IF(นักเรียน!N9=3,2,IF(นักเรียน!N9=2,1,IF(นักเรียน!N9=1,0,0)))</f>
        <v>0</v>
      </c>
      <c r="O13" s="12">
        <f>IF(นักเรียน!O9=3,2,IF(นักเรียน!O9=2,1,IF(นักเรียน!O9=1,0,0)))</f>
        <v>0</v>
      </c>
      <c r="P13" s="12">
        <f>IF(นักเรียน!P9=3,0,IF(นักเรียน!P9=2,1,IF(นักเรียน!P9=1,2,0)))</f>
        <v>0</v>
      </c>
      <c r="Q13" s="12">
        <f>IF(นักเรียน!Q9=3,2,IF(นักเรียน!Q9=2,1,IF(นักเรียน!Q9=1,0,0)))</f>
        <v>0</v>
      </c>
      <c r="R13" s="12">
        <f>IF(นักเรียน!R9=3,2,IF(นักเรียน!R9=2,1,IF(นักเรียน!R9=1,0,0)))</f>
        <v>0</v>
      </c>
      <c r="S13" s="12">
        <f>IF(นักเรียน!S9=3,0,IF(นักเรียน!S9=2,1,IF(นักเรียน!S9=1,2,0)))</f>
        <v>0</v>
      </c>
      <c r="T13" s="12">
        <f>IF(นักเรียน!T9=3,2,IF(นักเรียน!T9=2,1,IF(นักเรียน!T9=1,0,0)))</f>
        <v>0</v>
      </c>
      <c r="U13" s="12">
        <f>IF(นักเรียน!U9=3,2,IF(นักเรียน!U9=2,1,IF(นักเรียน!U9=1,0,0)))</f>
        <v>0</v>
      </c>
      <c r="V13" s="12">
        <f>IF(นักเรียน!V9=3,2,IF(นักเรียน!V9=2,1,IF(นักเรียน!V9=1,0,0)))</f>
        <v>0</v>
      </c>
      <c r="W13" s="12">
        <f>IF(นักเรียน!W9=3,2,IF(นักเรียน!W9=2,1,IF(นักเรียน!W9=1,0,0)))</f>
        <v>0</v>
      </c>
      <c r="X13" s="12">
        <f>IF(นักเรียน!X9=3,2,IF(นักเรียน!X9=2,1,IF(นักเรียน!X9=1,0,0)))</f>
        <v>0</v>
      </c>
      <c r="Y13" s="12">
        <f>IF(นักเรียน!Y9=3,2,IF(นักเรียน!Y9=2,1,IF(นักเรียน!Y9=1,0,0)))</f>
        <v>0</v>
      </c>
      <c r="Z13" s="12">
        <f>IF(นักเรียน!Z9=3,0,IF(นักเรียน!Z9=2,1,IF(นักเรียน!Z9=1,2,0)))</f>
        <v>0</v>
      </c>
      <c r="AA13" s="12">
        <f>IF(นักเรียน!AA9=3,2,IF(นักเรียน!AA9=2,1,IF(นักเรียน!AA9=1,0,0)))</f>
        <v>0</v>
      </c>
      <c r="AB13" s="12">
        <f>IF(นักเรียน!AB9=3,2,IF(นักเรียน!AB9=2,1,IF(นักเรียน!AB9=1,0,0)))</f>
        <v>0</v>
      </c>
      <c r="AC13" s="12">
        <f>IF(นักเรียน!AC9=3,2,IF(นักเรียน!AC9=2,1,IF(นักเรียน!AC9=1,0,0)))</f>
        <v>0</v>
      </c>
      <c r="AD13" s="12">
        <f>IF(นักเรียน!AD9=3,0,IF(นักเรียน!AD9=2,1,IF(นักเรียน!AD9=1,2,0)))</f>
        <v>0</v>
      </c>
      <c r="AE13" s="12">
        <f>IF(นักเรียน!AE9=3,2,IF(นักเรียน!AE9=4,2,0))</f>
        <v>0</v>
      </c>
      <c r="AF13" s="12">
        <f>IF(นักเรียน!AF9=3,2,IF(นักเรียน!AF9=4,2,0))</f>
        <v>0</v>
      </c>
      <c r="AG13" s="12">
        <f>IF(นักเรียน!AG9=3,2,IF(นักเรียน!AG9=4,2,0))</f>
        <v>0</v>
      </c>
      <c r="AH13" s="12">
        <f>IF(นักเรียน!AH9=3,2,IF(นักเรียน!AH9=4,2,0))</f>
        <v>0</v>
      </c>
      <c r="AI13" s="12">
        <f>IF(นักเรียน!AI9=3,2,IF(นักเรียน!AI9=4,2,0))</f>
        <v>0</v>
      </c>
      <c r="AJ13" s="42">
        <f t="shared" si="0"/>
        <v>0</v>
      </c>
      <c r="AK13" s="42" t="str">
        <f t="shared" si="1"/>
        <v>ปกติ</v>
      </c>
      <c r="AL13" s="42">
        <f t="shared" si="2"/>
        <v>0</v>
      </c>
      <c r="AM13" s="42" t="str">
        <f t="shared" si="3"/>
        <v>ปกติ</v>
      </c>
      <c r="AN13" s="42">
        <f t="shared" si="4"/>
        <v>0</v>
      </c>
      <c r="AO13" s="42" t="str">
        <f t="shared" si="5"/>
        <v>ปกติ</v>
      </c>
      <c r="AP13" s="42">
        <f t="shared" si="6"/>
        <v>0</v>
      </c>
      <c r="AQ13" s="42" t="str">
        <f t="shared" si="7"/>
        <v>ปกติ</v>
      </c>
      <c r="AR13" s="42">
        <f t="shared" si="8"/>
        <v>0</v>
      </c>
      <c r="AS13" s="42" t="str">
        <f t="shared" si="9"/>
        <v>ปกติ</v>
      </c>
      <c r="AT13" s="42">
        <f t="shared" si="10"/>
        <v>0</v>
      </c>
      <c r="AU13" s="43" t="str">
        <f t="shared" si="11"/>
        <v>ไม่มีจุดแข็ง</v>
      </c>
      <c r="AV13" s="42" t="str">
        <f t="shared" si="12"/>
        <v>ปกติ</v>
      </c>
    </row>
    <row r="14" spans="1:48" ht="13.5" customHeight="1">
      <c r="A14" s="12">
        <v>9</v>
      </c>
      <c r="B14" s="25" t="str">
        <f>รายชื่อนักเรียน!B11</f>
        <v>40707</v>
      </c>
      <c r="C14" s="27" t="str">
        <f>รายชื่อนักเรียน!C11</f>
        <v>นาย</v>
      </c>
      <c r="D14" s="33" t="str">
        <f>รายชื่อนักเรียน!D11</f>
        <v>ปราชญ์</v>
      </c>
      <c r="E14" s="30" t="str">
        <f>รายชื่อนักเรียน!E11</f>
        <v>เจริญกิจสุพัฒน์</v>
      </c>
      <c r="F14" s="26">
        <f>IF(นักเรียน!F10=3,2,IF(นักเรียน!F10=2,1,IF(นักเรียน!F10=1,0,0)))</f>
        <v>0</v>
      </c>
      <c r="G14" s="12">
        <f>IF(นักเรียน!G10=3,2,IF(นักเรียน!G10=2,1,IF(นักเรียน!G10=1,0,0)))</f>
        <v>0</v>
      </c>
      <c r="H14" s="12">
        <f>IF(นักเรียน!H10=3,2,IF(นักเรียน!H10=2,1,IF(นักเรียน!H10=1,0,0)))</f>
        <v>0</v>
      </c>
      <c r="I14" s="12">
        <f>IF(นักเรียน!I10=3,2,IF(นักเรียน!I10=2,1,IF(นักเรียน!I10=1,0,0)))</f>
        <v>0</v>
      </c>
      <c r="J14" s="12">
        <f>IF(นักเรียน!J10=3,2,IF(นักเรียน!J10=2,1,IF(นักเรียน!J10=1,0,0)))</f>
        <v>0</v>
      </c>
      <c r="K14" s="12">
        <f>IF(นักเรียน!K10=3,2,IF(นักเรียน!K10=2,1,IF(นักเรียน!K10=1,0,0)))</f>
        <v>0</v>
      </c>
      <c r="L14" s="12">
        <f>IF(นักเรียน!L10=3,0,IF(นักเรียน!L10=2,1,IF(นักเรียน!L10=1,2,0)))</f>
        <v>0</v>
      </c>
      <c r="M14" s="12">
        <f>IF(นักเรียน!M10=3,2,IF(นักเรียน!M10=2,1,IF(นักเรียน!M10=1,0,0)))</f>
        <v>0</v>
      </c>
      <c r="N14" s="12">
        <f>IF(นักเรียน!N10=3,2,IF(นักเรียน!N10=2,1,IF(นักเรียน!N10=1,0,0)))</f>
        <v>0</v>
      </c>
      <c r="O14" s="12">
        <f>IF(นักเรียน!O10=3,2,IF(นักเรียน!O10=2,1,IF(นักเรียน!O10=1,0,0)))</f>
        <v>0</v>
      </c>
      <c r="P14" s="12">
        <f>IF(นักเรียน!P10=3,0,IF(นักเรียน!P10=2,1,IF(นักเรียน!P10=1,2,0)))</f>
        <v>0</v>
      </c>
      <c r="Q14" s="12">
        <f>IF(นักเรียน!Q10=3,2,IF(นักเรียน!Q10=2,1,IF(นักเรียน!Q10=1,0,0)))</f>
        <v>0</v>
      </c>
      <c r="R14" s="12">
        <f>IF(นักเรียน!R10=3,2,IF(นักเรียน!R10=2,1,IF(นักเรียน!R10=1,0,0)))</f>
        <v>0</v>
      </c>
      <c r="S14" s="12">
        <f>IF(นักเรียน!S10=3,0,IF(นักเรียน!S10=2,1,IF(นักเรียน!S10=1,2,0)))</f>
        <v>0</v>
      </c>
      <c r="T14" s="12">
        <f>IF(นักเรียน!T10=3,2,IF(นักเรียน!T10=2,1,IF(นักเรียน!T10=1,0,0)))</f>
        <v>0</v>
      </c>
      <c r="U14" s="12">
        <f>IF(นักเรียน!U10=3,2,IF(นักเรียน!U10=2,1,IF(นักเรียน!U10=1,0,0)))</f>
        <v>0</v>
      </c>
      <c r="V14" s="12">
        <f>IF(นักเรียน!V10=3,2,IF(นักเรียน!V10=2,1,IF(นักเรียน!V10=1,0,0)))</f>
        <v>0</v>
      </c>
      <c r="W14" s="12">
        <f>IF(นักเรียน!W10=3,2,IF(นักเรียน!W10=2,1,IF(นักเรียน!W10=1,0,0)))</f>
        <v>0</v>
      </c>
      <c r="X14" s="12">
        <f>IF(นักเรียน!X10=3,2,IF(นักเรียน!X10=2,1,IF(นักเรียน!X10=1,0,0)))</f>
        <v>0</v>
      </c>
      <c r="Y14" s="12">
        <f>IF(นักเรียน!Y10=3,2,IF(นักเรียน!Y10=2,1,IF(นักเรียน!Y10=1,0,0)))</f>
        <v>0</v>
      </c>
      <c r="Z14" s="12">
        <f>IF(นักเรียน!Z10=3,0,IF(นักเรียน!Z10=2,1,IF(นักเรียน!Z10=1,2,0)))</f>
        <v>0</v>
      </c>
      <c r="AA14" s="12">
        <f>IF(นักเรียน!AA10=3,2,IF(นักเรียน!AA10=2,1,IF(นักเรียน!AA10=1,0,0)))</f>
        <v>0</v>
      </c>
      <c r="AB14" s="12">
        <f>IF(นักเรียน!AB10=3,2,IF(นักเรียน!AB10=2,1,IF(นักเรียน!AB10=1,0,0)))</f>
        <v>0</v>
      </c>
      <c r="AC14" s="12">
        <f>IF(นักเรียน!AC10=3,2,IF(นักเรียน!AC10=2,1,IF(นักเรียน!AC10=1,0,0)))</f>
        <v>0</v>
      </c>
      <c r="AD14" s="12">
        <f>IF(นักเรียน!AD10=3,0,IF(นักเรียน!AD10=2,1,IF(นักเรียน!AD10=1,2,0)))</f>
        <v>0</v>
      </c>
      <c r="AE14" s="12">
        <f>IF(นักเรียน!AE10=3,2,IF(นักเรียน!AE10=4,2,0))</f>
        <v>0</v>
      </c>
      <c r="AF14" s="12">
        <f>IF(นักเรียน!AF10=3,2,IF(นักเรียน!AF10=4,2,0))</f>
        <v>0</v>
      </c>
      <c r="AG14" s="12">
        <f>IF(นักเรียน!AG10=3,2,IF(นักเรียน!AG10=4,2,0))</f>
        <v>0</v>
      </c>
      <c r="AH14" s="12">
        <f>IF(นักเรียน!AH10=3,2,IF(นักเรียน!AH10=4,2,0))</f>
        <v>0</v>
      </c>
      <c r="AI14" s="12">
        <f>IF(นักเรียน!AI10=3,2,IF(นักเรียน!AI10=4,2,0))</f>
        <v>0</v>
      </c>
      <c r="AJ14" s="42">
        <f t="shared" si="0"/>
        <v>0</v>
      </c>
      <c r="AK14" s="42" t="str">
        <f t="shared" si="1"/>
        <v>ปกติ</v>
      </c>
      <c r="AL14" s="42">
        <f t="shared" si="2"/>
        <v>0</v>
      </c>
      <c r="AM14" s="42" t="str">
        <f t="shared" si="3"/>
        <v>ปกติ</v>
      </c>
      <c r="AN14" s="42">
        <f t="shared" si="4"/>
        <v>0</v>
      </c>
      <c r="AO14" s="42" t="str">
        <f t="shared" si="5"/>
        <v>ปกติ</v>
      </c>
      <c r="AP14" s="42">
        <f t="shared" si="6"/>
        <v>0</v>
      </c>
      <c r="AQ14" s="42" t="str">
        <f t="shared" si="7"/>
        <v>ปกติ</v>
      </c>
      <c r="AR14" s="42">
        <f t="shared" si="8"/>
        <v>0</v>
      </c>
      <c r="AS14" s="42" t="str">
        <f t="shared" si="9"/>
        <v>ปกติ</v>
      </c>
      <c r="AT14" s="42">
        <f t="shared" si="10"/>
        <v>0</v>
      </c>
      <c r="AU14" s="43" t="str">
        <f t="shared" si="11"/>
        <v>ไม่มีจุดแข็ง</v>
      </c>
      <c r="AV14" s="42" t="str">
        <f t="shared" si="12"/>
        <v>ปกติ</v>
      </c>
    </row>
    <row r="15" spans="1:48" ht="13.5" customHeight="1">
      <c r="A15" s="12">
        <v>10</v>
      </c>
      <c r="B15" s="25" t="str">
        <f>รายชื่อนักเรียน!B12</f>
        <v>40708</v>
      </c>
      <c r="C15" s="27" t="str">
        <f>รายชื่อนักเรียน!C12</f>
        <v>นาย</v>
      </c>
      <c r="D15" s="33" t="str">
        <f>รายชื่อนักเรียน!D12</f>
        <v>พงศกร</v>
      </c>
      <c r="E15" s="30" t="str">
        <f>รายชื่อนักเรียน!E12</f>
        <v>เเสงพิทูร</v>
      </c>
      <c r="F15" s="26">
        <f>IF(นักเรียน!F11=3,2,IF(นักเรียน!F11=2,1,IF(นักเรียน!F11=1,0,0)))</f>
        <v>0</v>
      </c>
      <c r="G15" s="12">
        <f>IF(นักเรียน!G11=3,2,IF(นักเรียน!G11=2,1,IF(นักเรียน!G11=1,0,0)))</f>
        <v>0</v>
      </c>
      <c r="H15" s="12">
        <f>IF(นักเรียน!H11=3,2,IF(นักเรียน!H11=2,1,IF(นักเรียน!H11=1,0,0)))</f>
        <v>0</v>
      </c>
      <c r="I15" s="12">
        <f>IF(นักเรียน!I11=3,2,IF(นักเรียน!I11=2,1,IF(นักเรียน!I11=1,0,0)))</f>
        <v>0</v>
      </c>
      <c r="J15" s="12">
        <f>IF(นักเรียน!J11=3,2,IF(นักเรียน!J11=2,1,IF(นักเรียน!J11=1,0,0)))</f>
        <v>0</v>
      </c>
      <c r="K15" s="12">
        <f>IF(นักเรียน!K11=3,2,IF(นักเรียน!K11=2,1,IF(นักเรียน!K11=1,0,0)))</f>
        <v>0</v>
      </c>
      <c r="L15" s="12">
        <f>IF(นักเรียน!L11=3,0,IF(นักเรียน!L11=2,1,IF(นักเรียน!L11=1,2,0)))</f>
        <v>0</v>
      </c>
      <c r="M15" s="12">
        <f>IF(นักเรียน!M11=3,2,IF(นักเรียน!M11=2,1,IF(นักเรียน!M11=1,0,0)))</f>
        <v>0</v>
      </c>
      <c r="N15" s="12">
        <f>IF(นักเรียน!N11=3,2,IF(นักเรียน!N11=2,1,IF(นักเรียน!N11=1,0,0)))</f>
        <v>0</v>
      </c>
      <c r="O15" s="12">
        <f>IF(นักเรียน!O11=3,2,IF(นักเรียน!O11=2,1,IF(นักเรียน!O11=1,0,0)))</f>
        <v>0</v>
      </c>
      <c r="P15" s="12">
        <f>IF(นักเรียน!P11=3,0,IF(นักเรียน!P11=2,1,IF(นักเรียน!P11=1,2,0)))</f>
        <v>0</v>
      </c>
      <c r="Q15" s="12">
        <f>IF(นักเรียน!Q11=3,2,IF(นักเรียน!Q11=2,1,IF(นักเรียน!Q11=1,0,0)))</f>
        <v>0</v>
      </c>
      <c r="R15" s="12">
        <f>IF(นักเรียน!R11=3,2,IF(นักเรียน!R11=2,1,IF(นักเรียน!R11=1,0,0)))</f>
        <v>0</v>
      </c>
      <c r="S15" s="12">
        <f>IF(นักเรียน!S11=3,0,IF(นักเรียน!S11=2,1,IF(นักเรียน!S11=1,2,0)))</f>
        <v>0</v>
      </c>
      <c r="T15" s="12">
        <f>IF(นักเรียน!T11=3,2,IF(นักเรียน!T11=2,1,IF(นักเรียน!T11=1,0,0)))</f>
        <v>0</v>
      </c>
      <c r="U15" s="12">
        <f>IF(นักเรียน!U11=3,2,IF(นักเรียน!U11=2,1,IF(นักเรียน!U11=1,0,0)))</f>
        <v>0</v>
      </c>
      <c r="V15" s="12">
        <f>IF(นักเรียน!V11=3,2,IF(นักเรียน!V11=2,1,IF(นักเรียน!V11=1,0,0)))</f>
        <v>0</v>
      </c>
      <c r="W15" s="12">
        <f>IF(นักเรียน!W11=3,2,IF(นักเรียน!W11=2,1,IF(นักเรียน!W11=1,0,0)))</f>
        <v>0</v>
      </c>
      <c r="X15" s="12">
        <f>IF(นักเรียน!X11=3,2,IF(นักเรียน!X11=2,1,IF(นักเรียน!X11=1,0,0)))</f>
        <v>0</v>
      </c>
      <c r="Y15" s="12">
        <f>IF(นักเรียน!Y11=3,2,IF(นักเรียน!Y11=2,1,IF(นักเรียน!Y11=1,0,0)))</f>
        <v>0</v>
      </c>
      <c r="Z15" s="12">
        <f>IF(นักเรียน!Z11=3,0,IF(นักเรียน!Z11=2,1,IF(นักเรียน!Z11=1,2,0)))</f>
        <v>0</v>
      </c>
      <c r="AA15" s="12">
        <f>IF(นักเรียน!AA11=3,2,IF(นักเรียน!AA11=2,1,IF(นักเรียน!AA11=1,0,0)))</f>
        <v>0</v>
      </c>
      <c r="AB15" s="12">
        <f>IF(นักเรียน!AB11=3,2,IF(นักเรียน!AB11=2,1,IF(นักเรียน!AB11=1,0,0)))</f>
        <v>0</v>
      </c>
      <c r="AC15" s="12">
        <f>IF(นักเรียน!AC11=3,2,IF(นักเรียน!AC11=2,1,IF(นักเรียน!AC11=1,0,0)))</f>
        <v>0</v>
      </c>
      <c r="AD15" s="12">
        <f>IF(นักเรียน!AD11=3,0,IF(นักเรียน!AD11=2,1,IF(นักเรียน!AD11=1,2,0)))</f>
        <v>0</v>
      </c>
      <c r="AE15" s="12">
        <f>IF(นักเรียน!AE11=3,2,IF(นักเรียน!AE11=4,2,0))</f>
        <v>0</v>
      </c>
      <c r="AF15" s="12">
        <f>IF(นักเรียน!AF11=3,2,IF(นักเรียน!AF11=4,2,0))</f>
        <v>0</v>
      </c>
      <c r="AG15" s="12">
        <f>IF(นักเรียน!AG11=3,2,IF(นักเรียน!AG11=4,2,0))</f>
        <v>0</v>
      </c>
      <c r="AH15" s="12">
        <f>IF(นักเรียน!AH11=3,2,IF(นักเรียน!AH11=4,2,0))</f>
        <v>0</v>
      </c>
      <c r="AI15" s="12">
        <f>IF(นักเรียน!AI11=3,2,IF(นักเรียน!AI11=4,2,0))</f>
        <v>0</v>
      </c>
      <c r="AJ15" s="42">
        <f t="shared" si="0"/>
        <v>0</v>
      </c>
      <c r="AK15" s="42" t="str">
        <f t="shared" si="1"/>
        <v>ปกติ</v>
      </c>
      <c r="AL15" s="42">
        <f t="shared" si="2"/>
        <v>0</v>
      </c>
      <c r="AM15" s="42" t="str">
        <f t="shared" si="3"/>
        <v>ปกติ</v>
      </c>
      <c r="AN15" s="42">
        <f t="shared" si="4"/>
        <v>0</v>
      </c>
      <c r="AO15" s="42" t="str">
        <f t="shared" si="5"/>
        <v>ปกติ</v>
      </c>
      <c r="AP15" s="42">
        <f t="shared" si="6"/>
        <v>0</v>
      </c>
      <c r="AQ15" s="42" t="str">
        <f t="shared" si="7"/>
        <v>ปกติ</v>
      </c>
      <c r="AR15" s="42">
        <f t="shared" si="8"/>
        <v>0</v>
      </c>
      <c r="AS15" s="42" t="str">
        <f t="shared" si="9"/>
        <v>ปกติ</v>
      </c>
      <c r="AT15" s="42">
        <f t="shared" si="10"/>
        <v>0</v>
      </c>
      <c r="AU15" s="43" t="str">
        <f t="shared" si="11"/>
        <v>ไม่มีจุดแข็ง</v>
      </c>
      <c r="AV15" s="42" t="str">
        <f t="shared" si="12"/>
        <v>ปกติ</v>
      </c>
    </row>
    <row r="16" spans="1:48" ht="13.5" customHeight="1">
      <c r="A16" s="12">
        <v>11</v>
      </c>
      <c r="B16" s="25" t="str">
        <f>รายชื่อนักเรียน!B13</f>
        <v>40710</v>
      </c>
      <c r="C16" s="27" t="str">
        <f>รายชื่อนักเรียน!C13</f>
        <v>นางสาว</v>
      </c>
      <c r="D16" s="33" t="str">
        <f>รายชื่อนักเรียน!D13</f>
        <v>พรพระเนตร</v>
      </c>
      <c r="E16" s="30" t="str">
        <f>รายชื่อนักเรียน!E13</f>
        <v>เจนหัด</v>
      </c>
      <c r="F16" s="26">
        <f>IF(นักเรียน!F12=3,2,IF(นักเรียน!F12=2,1,IF(นักเรียน!F12=1,0,0)))</f>
        <v>0</v>
      </c>
      <c r="G16" s="12">
        <f>IF(นักเรียน!G12=3,2,IF(นักเรียน!G12=2,1,IF(นักเรียน!G12=1,0,0)))</f>
        <v>0</v>
      </c>
      <c r="H16" s="12">
        <f>IF(นักเรียน!H12=3,2,IF(นักเรียน!H12=2,1,IF(นักเรียน!H12=1,0,0)))</f>
        <v>0</v>
      </c>
      <c r="I16" s="12">
        <f>IF(นักเรียน!I12=3,2,IF(นักเรียน!I12=2,1,IF(นักเรียน!I12=1,0,0)))</f>
        <v>0</v>
      </c>
      <c r="J16" s="12">
        <f>IF(นักเรียน!J12=3,2,IF(นักเรียน!J12=2,1,IF(นักเรียน!J12=1,0,0)))</f>
        <v>0</v>
      </c>
      <c r="K16" s="12">
        <f>IF(นักเรียน!K12=3,2,IF(นักเรียน!K12=2,1,IF(นักเรียน!K12=1,0,0)))</f>
        <v>0</v>
      </c>
      <c r="L16" s="12">
        <f>IF(นักเรียน!L12=3,0,IF(นักเรียน!L12=2,1,IF(นักเรียน!L12=1,2,0)))</f>
        <v>0</v>
      </c>
      <c r="M16" s="12">
        <f>IF(นักเรียน!M12=3,2,IF(นักเรียน!M12=2,1,IF(นักเรียน!M12=1,0,0)))</f>
        <v>0</v>
      </c>
      <c r="N16" s="12">
        <f>IF(นักเรียน!N12=3,2,IF(นักเรียน!N12=2,1,IF(นักเรียน!N12=1,0,0)))</f>
        <v>0</v>
      </c>
      <c r="O16" s="12">
        <f>IF(นักเรียน!O12=3,2,IF(นักเรียน!O12=2,1,IF(นักเรียน!O12=1,0,0)))</f>
        <v>0</v>
      </c>
      <c r="P16" s="12">
        <f>IF(นักเรียน!P12=3,0,IF(นักเรียน!P12=2,1,IF(นักเรียน!P12=1,2,0)))</f>
        <v>0</v>
      </c>
      <c r="Q16" s="12">
        <f>IF(นักเรียน!Q12=3,2,IF(นักเรียน!Q12=2,1,IF(นักเรียน!Q12=1,0,0)))</f>
        <v>0</v>
      </c>
      <c r="R16" s="12">
        <f>IF(นักเรียน!R12=3,2,IF(นักเรียน!R12=2,1,IF(นักเรียน!R12=1,0,0)))</f>
        <v>0</v>
      </c>
      <c r="S16" s="12">
        <f>IF(นักเรียน!S12=3,0,IF(นักเรียน!S12=2,1,IF(นักเรียน!S12=1,2,0)))</f>
        <v>0</v>
      </c>
      <c r="T16" s="12">
        <f>IF(นักเรียน!T12=3,2,IF(นักเรียน!T12=2,1,IF(นักเรียน!T12=1,0,0)))</f>
        <v>0</v>
      </c>
      <c r="U16" s="12">
        <f>IF(นักเรียน!U12=3,2,IF(นักเรียน!U12=2,1,IF(นักเรียน!U12=1,0,0)))</f>
        <v>0</v>
      </c>
      <c r="V16" s="12">
        <f>IF(นักเรียน!V12=3,2,IF(นักเรียน!V12=2,1,IF(นักเรียน!V12=1,0,0)))</f>
        <v>0</v>
      </c>
      <c r="W16" s="12">
        <f>IF(นักเรียน!W12=3,2,IF(นักเรียน!W12=2,1,IF(นักเรียน!W12=1,0,0)))</f>
        <v>0</v>
      </c>
      <c r="X16" s="12">
        <f>IF(นักเรียน!X12=3,2,IF(นักเรียน!X12=2,1,IF(นักเรียน!X12=1,0,0)))</f>
        <v>0</v>
      </c>
      <c r="Y16" s="12">
        <f>IF(นักเรียน!Y12=3,2,IF(นักเรียน!Y12=2,1,IF(นักเรียน!Y12=1,0,0)))</f>
        <v>0</v>
      </c>
      <c r="Z16" s="12">
        <f>IF(นักเรียน!Z12=3,0,IF(นักเรียน!Z12=2,1,IF(นักเรียน!Z12=1,2,0)))</f>
        <v>0</v>
      </c>
      <c r="AA16" s="12">
        <f>IF(นักเรียน!AA12=3,2,IF(นักเรียน!AA12=2,1,IF(นักเรียน!AA12=1,0,0)))</f>
        <v>0</v>
      </c>
      <c r="AB16" s="12">
        <f>IF(นักเรียน!AB12=3,2,IF(นักเรียน!AB12=2,1,IF(นักเรียน!AB12=1,0,0)))</f>
        <v>0</v>
      </c>
      <c r="AC16" s="12">
        <f>IF(นักเรียน!AC12=3,2,IF(นักเรียน!AC12=2,1,IF(นักเรียน!AC12=1,0,0)))</f>
        <v>0</v>
      </c>
      <c r="AD16" s="12">
        <f>IF(นักเรียน!AD12=3,0,IF(นักเรียน!AD12=2,1,IF(นักเรียน!AD12=1,2,0)))</f>
        <v>0</v>
      </c>
      <c r="AE16" s="12">
        <f>IF(นักเรียน!AE12=3,2,IF(นักเรียน!AE12=4,2,0))</f>
        <v>0</v>
      </c>
      <c r="AF16" s="12">
        <f>IF(นักเรียน!AF12=3,2,IF(นักเรียน!AF12=4,2,0))</f>
        <v>0</v>
      </c>
      <c r="AG16" s="12">
        <f>IF(นักเรียน!AG12=3,2,IF(นักเรียน!AG12=4,2,0))</f>
        <v>0</v>
      </c>
      <c r="AH16" s="12">
        <f>IF(นักเรียน!AH12=3,2,IF(นักเรียน!AH12=4,2,0))</f>
        <v>0</v>
      </c>
      <c r="AI16" s="12">
        <f>IF(นักเรียน!AI12=3,2,IF(นักเรียน!AI12=4,2,0))</f>
        <v>0</v>
      </c>
      <c r="AJ16" s="42">
        <f t="shared" si="0"/>
        <v>0</v>
      </c>
      <c r="AK16" s="42" t="str">
        <f t="shared" si="1"/>
        <v>ปกติ</v>
      </c>
      <c r="AL16" s="42">
        <f t="shared" si="2"/>
        <v>0</v>
      </c>
      <c r="AM16" s="42" t="str">
        <f t="shared" si="3"/>
        <v>ปกติ</v>
      </c>
      <c r="AN16" s="42">
        <f t="shared" si="4"/>
        <v>0</v>
      </c>
      <c r="AO16" s="42" t="str">
        <f t="shared" si="5"/>
        <v>ปกติ</v>
      </c>
      <c r="AP16" s="42">
        <f t="shared" si="6"/>
        <v>0</v>
      </c>
      <c r="AQ16" s="42" t="str">
        <f t="shared" si="7"/>
        <v>ปกติ</v>
      </c>
      <c r="AR16" s="42">
        <f t="shared" si="8"/>
        <v>0</v>
      </c>
      <c r="AS16" s="42" t="str">
        <f t="shared" si="9"/>
        <v>ปกติ</v>
      </c>
      <c r="AT16" s="42">
        <f t="shared" si="10"/>
        <v>0</v>
      </c>
      <c r="AU16" s="43" t="str">
        <f t="shared" si="11"/>
        <v>ไม่มีจุดแข็ง</v>
      </c>
      <c r="AV16" s="42" t="str">
        <f t="shared" si="12"/>
        <v>ปกติ</v>
      </c>
    </row>
    <row r="17" spans="1:48" ht="13.5" customHeight="1">
      <c r="A17" s="12">
        <v>12</v>
      </c>
      <c r="B17" s="25" t="str">
        <f>รายชื่อนักเรียน!B14</f>
        <v>40711</v>
      </c>
      <c r="C17" s="27" t="str">
        <f>รายชื่อนักเรียน!C14</f>
        <v>นาย</v>
      </c>
      <c r="D17" s="33" t="str">
        <f>รายชื่อนักเรียน!D14</f>
        <v>พฤกษ์</v>
      </c>
      <c r="E17" s="30" t="str">
        <f>รายชื่อนักเรียน!E14</f>
        <v>เชียรเจริญ</v>
      </c>
      <c r="F17" s="26">
        <f>IF(นักเรียน!F13=3,2,IF(นักเรียน!F13=2,1,IF(นักเรียน!F13=1,0,0)))</f>
        <v>0</v>
      </c>
      <c r="G17" s="12">
        <f>IF(นักเรียน!G13=3,2,IF(นักเรียน!G13=2,1,IF(นักเรียน!G13=1,0,0)))</f>
        <v>0</v>
      </c>
      <c r="H17" s="12">
        <f>IF(นักเรียน!H13=3,2,IF(นักเรียน!H13=2,1,IF(นักเรียน!H13=1,0,0)))</f>
        <v>0</v>
      </c>
      <c r="I17" s="12">
        <f>IF(นักเรียน!I13=3,2,IF(นักเรียน!I13=2,1,IF(นักเรียน!I13=1,0,0)))</f>
        <v>0</v>
      </c>
      <c r="J17" s="12">
        <f>IF(นักเรียน!J13=3,2,IF(นักเรียน!J13=2,1,IF(นักเรียน!J13=1,0,0)))</f>
        <v>0</v>
      </c>
      <c r="K17" s="12">
        <f>IF(นักเรียน!K13=3,2,IF(นักเรียน!K13=2,1,IF(นักเรียน!K13=1,0,0)))</f>
        <v>0</v>
      </c>
      <c r="L17" s="12">
        <f>IF(นักเรียน!L13=3,0,IF(นักเรียน!L13=2,1,IF(นักเรียน!L13=1,2,0)))</f>
        <v>0</v>
      </c>
      <c r="M17" s="12">
        <f>IF(นักเรียน!M13=3,2,IF(นักเรียน!M13=2,1,IF(นักเรียน!M13=1,0,0)))</f>
        <v>0</v>
      </c>
      <c r="N17" s="12">
        <f>IF(นักเรียน!N13=3,2,IF(นักเรียน!N13=2,1,IF(นักเรียน!N13=1,0,0)))</f>
        <v>0</v>
      </c>
      <c r="O17" s="12">
        <f>IF(นักเรียน!O13=3,2,IF(นักเรียน!O13=2,1,IF(นักเรียน!O13=1,0,0)))</f>
        <v>0</v>
      </c>
      <c r="P17" s="12">
        <f>IF(นักเรียน!P13=3,0,IF(นักเรียน!P13=2,1,IF(นักเรียน!P13=1,2,0)))</f>
        <v>0</v>
      </c>
      <c r="Q17" s="12">
        <f>IF(นักเรียน!Q13=3,2,IF(นักเรียน!Q13=2,1,IF(นักเรียน!Q13=1,0,0)))</f>
        <v>0</v>
      </c>
      <c r="R17" s="12">
        <f>IF(นักเรียน!R13=3,2,IF(นักเรียน!R13=2,1,IF(นักเรียน!R13=1,0,0)))</f>
        <v>0</v>
      </c>
      <c r="S17" s="12">
        <f>IF(นักเรียน!S13=3,0,IF(นักเรียน!S13=2,1,IF(นักเรียน!S13=1,2,0)))</f>
        <v>0</v>
      </c>
      <c r="T17" s="12">
        <f>IF(นักเรียน!T13=3,2,IF(นักเรียน!T13=2,1,IF(นักเรียน!T13=1,0,0)))</f>
        <v>0</v>
      </c>
      <c r="U17" s="12">
        <f>IF(นักเรียน!U13=3,2,IF(นักเรียน!U13=2,1,IF(นักเรียน!U13=1,0,0)))</f>
        <v>0</v>
      </c>
      <c r="V17" s="12">
        <f>IF(นักเรียน!V13=3,2,IF(นักเรียน!V13=2,1,IF(นักเรียน!V13=1,0,0)))</f>
        <v>0</v>
      </c>
      <c r="W17" s="12">
        <f>IF(นักเรียน!W13=3,2,IF(นักเรียน!W13=2,1,IF(นักเรียน!W13=1,0,0)))</f>
        <v>0</v>
      </c>
      <c r="X17" s="12">
        <f>IF(นักเรียน!X13=3,2,IF(นักเรียน!X13=2,1,IF(นักเรียน!X13=1,0,0)))</f>
        <v>0</v>
      </c>
      <c r="Y17" s="12">
        <f>IF(นักเรียน!Y13=3,2,IF(นักเรียน!Y13=2,1,IF(นักเรียน!Y13=1,0,0)))</f>
        <v>0</v>
      </c>
      <c r="Z17" s="12">
        <f>IF(นักเรียน!Z13=3,0,IF(นักเรียน!Z13=2,1,IF(นักเรียน!Z13=1,2,0)))</f>
        <v>0</v>
      </c>
      <c r="AA17" s="12">
        <f>IF(นักเรียน!AA13=3,2,IF(นักเรียน!AA13=2,1,IF(นักเรียน!AA13=1,0,0)))</f>
        <v>0</v>
      </c>
      <c r="AB17" s="12">
        <f>IF(นักเรียน!AB13=3,2,IF(นักเรียน!AB13=2,1,IF(นักเรียน!AB13=1,0,0)))</f>
        <v>0</v>
      </c>
      <c r="AC17" s="12">
        <f>IF(นักเรียน!AC13=3,2,IF(นักเรียน!AC13=2,1,IF(นักเรียน!AC13=1,0,0)))</f>
        <v>0</v>
      </c>
      <c r="AD17" s="12">
        <f>IF(นักเรียน!AD13=3,0,IF(นักเรียน!AD13=2,1,IF(นักเรียน!AD13=1,2,0)))</f>
        <v>0</v>
      </c>
      <c r="AE17" s="12">
        <f>IF(นักเรียน!AE13=3,2,IF(นักเรียน!AE13=4,2,0))</f>
        <v>0</v>
      </c>
      <c r="AF17" s="12">
        <f>IF(นักเรียน!AF13=3,2,IF(นักเรียน!AF13=4,2,0))</f>
        <v>0</v>
      </c>
      <c r="AG17" s="12">
        <f>IF(นักเรียน!AG13=3,2,IF(นักเรียน!AG13=4,2,0))</f>
        <v>0</v>
      </c>
      <c r="AH17" s="12">
        <f>IF(นักเรียน!AH13=3,2,IF(นักเรียน!AH13=4,2,0))</f>
        <v>0</v>
      </c>
      <c r="AI17" s="12">
        <f>IF(นักเรียน!AI13=3,2,IF(นักเรียน!AI13=4,2,0))</f>
        <v>0</v>
      </c>
      <c r="AJ17" s="42">
        <f t="shared" si="0"/>
        <v>0</v>
      </c>
      <c r="AK17" s="42" t="str">
        <f t="shared" si="1"/>
        <v>ปกติ</v>
      </c>
      <c r="AL17" s="42">
        <f t="shared" si="2"/>
        <v>0</v>
      </c>
      <c r="AM17" s="42" t="str">
        <f t="shared" si="3"/>
        <v>ปกติ</v>
      </c>
      <c r="AN17" s="42">
        <f t="shared" si="4"/>
        <v>0</v>
      </c>
      <c r="AO17" s="42" t="str">
        <f t="shared" si="5"/>
        <v>ปกติ</v>
      </c>
      <c r="AP17" s="42">
        <f t="shared" si="6"/>
        <v>0</v>
      </c>
      <c r="AQ17" s="42" t="str">
        <f t="shared" si="7"/>
        <v>ปกติ</v>
      </c>
      <c r="AR17" s="42">
        <f t="shared" si="8"/>
        <v>0</v>
      </c>
      <c r="AS17" s="42" t="str">
        <f t="shared" si="9"/>
        <v>ปกติ</v>
      </c>
      <c r="AT17" s="42">
        <f t="shared" si="10"/>
        <v>0</v>
      </c>
      <c r="AU17" s="43" t="str">
        <f t="shared" si="11"/>
        <v>ไม่มีจุดแข็ง</v>
      </c>
      <c r="AV17" s="42" t="str">
        <f t="shared" si="12"/>
        <v>ปกติ</v>
      </c>
    </row>
    <row r="18" spans="1:48" ht="13.5" customHeight="1">
      <c r="A18" s="12">
        <v>13</v>
      </c>
      <c r="B18" s="25" t="str">
        <f>รายชื่อนักเรียน!B15</f>
        <v>40712</v>
      </c>
      <c r="C18" s="27" t="str">
        <f>รายชื่อนักเรียน!C15</f>
        <v>นางสาว</v>
      </c>
      <c r="D18" s="33" t="str">
        <f>รายชื่อนักเรียน!D15</f>
        <v>พิชญาภา</v>
      </c>
      <c r="E18" s="30" t="str">
        <f>รายชื่อนักเรียน!E15</f>
        <v>เหล็กกล้า</v>
      </c>
      <c r="F18" s="26">
        <f>IF(นักเรียน!F14=3,2,IF(นักเรียน!F14=2,1,IF(นักเรียน!F14=1,0,0)))</f>
        <v>0</v>
      </c>
      <c r="G18" s="12">
        <f>IF(นักเรียน!G14=3,2,IF(นักเรียน!G14=2,1,IF(นักเรียน!G14=1,0,0)))</f>
        <v>0</v>
      </c>
      <c r="H18" s="12">
        <f>IF(นักเรียน!H14=3,2,IF(นักเรียน!H14=2,1,IF(นักเรียน!H14=1,0,0)))</f>
        <v>0</v>
      </c>
      <c r="I18" s="12">
        <f>IF(นักเรียน!I14=3,2,IF(นักเรียน!I14=2,1,IF(นักเรียน!I14=1,0,0)))</f>
        <v>0</v>
      </c>
      <c r="J18" s="12">
        <f>IF(นักเรียน!J14=3,2,IF(นักเรียน!J14=2,1,IF(นักเรียน!J14=1,0,0)))</f>
        <v>0</v>
      </c>
      <c r="K18" s="12">
        <f>IF(นักเรียน!K14=3,2,IF(นักเรียน!K14=2,1,IF(นักเรียน!K14=1,0,0)))</f>
        <v>0</v>
      </c>
      <c r="L18" s="12">
        <f>IF(นักเรียน!L14=3,0,IF(นักเรียน!L14=2,1,IF(นักเรียน!L14=1,2,0)))</f>
        <v>0</v>
      </c>
      <c r="M18" s="12">
        <f>IF(นักเรียน!M14=3,2,IF(นักเรียน!M14=2,1,IF(นักเรียน!M14=1,0,0)))</f>
        <v>0</v>
      </c>
      <c r="N18" s="12">
        <f>IF(นักเรียน!N14=3,2,IF(นักเรียน!N14=2,1,IF(นักเรียน!N14=1,0,0)))</f>
        <v>0</v>
      </c>
      <c r="O18" s="12">
        <f>IF(นักเรียน!O14=3,2,IF(นักเรียน!O14=2,1,IF(นักเรียน!O14=1,0,0)))</f>
        <v>0</v>
      </c>
      <c r="P18" s="12">
        <f>IF(นักเรียน!P14=3,0,IF(นักเรียน!P14=2,1,IF(นักเรียน!P14=1,2,0)))</f>
        <v>0</v>
      </c>
      <c r="Q18" s="12">
        <f>IF(นักเรียน!Q14=3,2,IF(นักเรียน!Q14=2,1,IF(นักเรียน!Q14=1,0,0)))</f>
        <v>0</v>
      </c>
      <c r="R18" s="12">
        <f>IF(นักเรียน!R14=3,2,IF(นักเรียน!R14=2,1,IF(นักเรียน!R14=1,0,0)))</f>
        <v>0</v>
      </c>
      <c r="S18" s="12">
        <f>IF(นักเรียน!S14=3,0,IF(นักเรียน!S14=2,1,IF(นักเรียน!S14=1,2,0)))</f>
        <v>0</v>
      </c>
      <c r="T18" s="12">
        <f>IF(นักเรียน!T14=3,2,IF(นักเรียน!T14=2,1,IF(นักเรียน!T14=1,0,0)))</f>
        <v>0</v>
      </c>
      <c r="U18" s="12">
        <f>IF(นักเรียน!U14=3,2,IF(นักเรียน!U14=2,1,IF(นักเรียน!U14=1,0,0)))</f>
        <v>0</v>
      </c>
      <c r="V18" s="12">
        <f>IF(นักเรียน!V14=3,2,IF(นักเรียน!V14=2,1,IF(นักเรียน!V14=1,0,0)))</f>
        <v>0</v>
      </c>
      <c r="W18" s="12">
        <f>IF(นักเรียน!W14=3,2,IF(นักเรียน!W14=2,1,IF(นักเรียน!W14=1,0,0)))</f>
        <v>0</v>
      </c>
      <c r="X18" s="12">
        <f>IF(นักเรียน!X14=3,2,IF(นักเรียน!X14=2,1,IF(นักเรียน!X14=1,0,0)))</f>
        <v>0</v>
      </c>
      <c r="Y18" s="12">
        <f>IF(นักเรียน!Y14=3,2,IF(นักเรียน!Y14=2,1,IF(นักเรียน!Y14=1,0,0)))</f>
        <v>0</v>
      </c>
      <c r="Z18" s="12">
        <f>IF(นักเรียน!Z14=3,0,IF(นักเรียน!Z14=2,1,IF(นักเรียน!Z14=1,2,0)))</f>
        <v>0</v>
      </c>
      <c r="AA18" s="12">
        <f>IF(นักเรียน!AA14=3,2,IF(นักเรียน!AA14=2,1,IF(นักเรียน!AA14=1,0,0)))</f>
        <v>0</v>
      </c>
      <c r="AB18" s="12">
        <f>IF(นักเรียน!AB14=3,2,IF(นักเรียน!AB14=2,1,IF(นักเรียน!AB14=1,0,0)))</f>
        <v>0</v>
      </c>
      <c r="AC18" s="12">
        <f>IF(นักเรียน!AC14=3,2,IF(นักเรียน!AC14=2,1,IF(นักเรียน!AC14=1,0,0)))</f>
        <v>0</v>
      </c>
      <c r="AD18" s="12">
        <f>IF(นักเรียน!AD14=3,0,IF(นักเรียน!AD14=2,1,IF(นักเรียน!AD14=1,2,0)))</f>
        <v>0</v>
      </c>
      <c r="AE18" s="12">
        <f>IF(นักเรียน!AE14=3,2,IF(นักเรียน!AE14=4,2,0))</f>
        <v>0</v>
      </c>
      <c r="AF18" s="12">
        <f>IF(นักเรียน!AF14=3,2,IF(นักเรียน!AF14=4,2,0))</f>
        <v>0</v>
      </c>
      <c r="AG18" s="12">
        <f>IF(นักเรียน!AG14=3,2,IF(นักเรียน!AG14=4,2,0))</f>
        <v>0</v>
      </c>
      <c r="AH18" s="12">
        <f>IF(นักเรียน!AH14=3,2,IF(นักเรียน!AH14=4,2,0))</f>
        <v>0</v>
      </c>
      <c r="AI18" s="12">
        <f>IF(นักเรียน!AI14=3,2,IF(นักเรียน!AI14=4,2,0))</f>
        <v>0</v>
      </c>
      <c r="AJ18" s="42">
        <f t="shared" si="0"/>
        <v>0</v>
      </c>
      <c r="AK18" s="42" t="str">
        <f t="shared" si="1"/>
        <v>ปกติ</v>
      </c>
      <c r="AL18" s="42">
        <f t="shared" si="2"/>
        <v>0</v>
      </c>
      <c r="AM18" s="42" t="str">
        <f t="shared" si="3"/>
        <v>ปกติ</v>
      </c>
      <c r="AN18" s="42">
        <f t="shared" si="4"/>
        <v>0</v>
      </c>
      <c r="AO18" s="42" t="str">
        <f t="shared" si="5"/>
        <v>ปกติ</v>
      </c>
      <c r="AP18" s="42">
        <f t="shared" si="6"/>
        <v>0</v>
      </c>
      <c r="AQ18" s="42" t="str">
        <f t="shared" si="7"/>
        <v>ปกติ</v>
      </c>
      <c r="AR18" s="42">
        <f t="shared" si="8"/>
        <v>0</v>
      </c>
      <c r="AS18" s="42" t="str">
        <f t="shared" si="9"/>
        <v>ปกติ</v>
      </c>
      <c r="AT18" s="42">
        <f t="shared" si="10"/>
        <v>0</v>
      </c>
      <c r="AU18" s="43" t="str">
        <f t="shared" si="11"/>
        <v>ไม่มีจุดแข็ง</v>
      </c>
      <c r="AV18" s="42" t="str">
        <f t="shared" si="12"/>
        <v>ปกติ</v>
      </c>
    </row>
    <row r="19" spans="1:48" ht="13.5" customHeight="1">
      <c r="A19" s="12">
        <v>14</v>
      </c>
      <c r="B19" s="25" t="str">
        <f>รายชื่อนักเรียน!B16</f>
        <v>40713</v>
      </c>
      <c r="C19" s="27" t="str">
        <f>รายชื่อนักเรียน!C16</f>
        <v>นางสาว</v>
      </c>
      <c r="D19" s="33" t="str">
        <f>รายชื่อนักเรียน!D16</f>
        <v>พิมพ์ชนก</v>
      </c>
      <c r="E19" s="30" t="str">
        <f>รายชื่อนักเรียน!E16</f>
        <v>ไชยชาติ</v>
      </c>
      <c r="F19" s="26">
        <f>IF(นักเรียน!F15=3,2,IF(นักเรียน!F15=2,1,IF(นักเรียน!F15=1,0,0)))</f>
        <v>0</v>
      </c>
      <c r="G19" s="12">
        <f>IF(นักเรียน!G15=3,2,IF(นักเรียน!G15=2,1,IF(นักเรียน!G15=1,0,0)))</f>
        <v>0</v>
      </c>
      <c r="H19" s="12">
        <f>IF(นักเรียน!H15=3,2,IF(นักเรียน!H15=2,1,IF(นักเรียน!H15=1,0,0)))</f>
        <v>0</v>
      </c>
      <c r="I19" s="12">
        <f>IF(นักเรียน!I15=3,2,IF(นักเรียน!I15=2,1,IF(นักเรียน!I15=1,0,0)))</f>
        <v>0</v>
      </c>
      <c r="J19" s="12">
        <f>IF(นักเรียน!J15=3,2,IF(นักเรียน!J15=2,1,IF(นักเรียน!J15=1,0,0)))</f>
        <v>0</v>
      </c>
      <c r="K19" s="12">
        <f>IF(นักเรียน!K15=3,2,IF(นักเรียน!K15=2,1,IF(นักเรียน!K15=1,0,0)))</f>
        <v>0</v>
      </c>
      <c r="L19" s="12">
        <f>IF(นักเรียน!L15=3,0,IF(นักเรียน!L15=2,1,IF(นักเรียน!L15=1,2,0)))</f>
        <v>0</v>
      </c>
      <c r="M19" s="12">
        <f>IF(นักเรียน!M15=3,2,IF(นักเรียน!M15=2,1,IF(นักเรียน!M15=1,0,0)))</f>
        <v>0</v>
      </c>
      <c r="N19" s="12">
        <f>IF(นักเรียน!N15=3,2,IF(นักเรียน!N15=2,1,IF(นักเรียน!N15=1,0,0)))</f>
        <v>0</v>
      </c>
      <c r="O19" s="12">
        <f>IF(นักเรียน!O15=3,2,IF(นักเรียน!O15=2,1,IF(นักเรียน!O15=1,0,0)))</f>
        <v>0</v>
      </c>
      <c r="P19" s="12">
        <f>IF(นักเรียน!P15=3,0,IF(นักเรียน!P15=2,1,IF(นักเรียน!P15=1,2,0)))</f>
        <v>0</v>
      </c>
      <c r="Q19" s="12">
        <f>IF(นักเรียน!Q15=3,2,IF(นักเรียน!Q15=2,1,IF(นักเรียน!Q15=1,0,0)))</f>
        <v>0</v>
      </c>
      <c r="R19" s="12">
        <f>IF(นักเรียน!R15=3,2,IF(นักเรียน!R15=2,1,IF(นักเรียน!R15=1,0,0)))</f>
        <v>0</v>
      </c>
      <c r="S19" s="12">
        <f>IF(นักเรียน!S15=3,0,IF(นักเรียน!S15=2,1,IF(นักเรียน!S15=1,2,0)))</f>
        <v>0</v>
      </c>
      <c r="T19" s="12">
        <f>IF(นักเรียน!T15=3,2,IF(นักเรียน!T15=2,1,IF(นักเรียน!T15=1,0,0)))</f>
        <v>0</v>
      </c>
      <c r="U19" s="12">
        <f>IF(นักเรียน!U15=3,2,IF(นักเรียน!U15=2,1,IF(นักเรียน!U15=1,0,0)))</f>
        <v>0</v>
      </c>
      <c r="V19" s="12">
        <f>IF(นักเรียน!V15=3,2,IF(นักเรียน!V15=2,1,IF(นักเรียน!V15=1,0,0)))</f>
        <v>0</v>
      </c>
      <c r="W19" s="12">
        <f>IF(นักเรียน!W15=3,2,IF(นักเรียน!W15=2,1,IF(นักเรียน!W15=1,0,0)))</f>
        <v>0</v>
      </c>
      <c r="X19" s="12">
        <f>IF(นักเรียน!X15=3,2,IF(นักเรียน!X15=2,1,IF(นักเรียน!X15=1,0,0)))</f>
        <v>0</v>
      </c>
      <c r="Y19" s="12">
        <f>IF(นักเรียน!Y15=3,2,IF(นักเรียน!Y15=2,1,IF(นักเรียน!Y15=1,0,0)))</f>
        <v>0</v>
      </c>
      <c r="Z19" s="12">
        <f>IF(นักเรียน!Z15=3,0,IF(นักเรียน!Z15=2,1,IF(นักเรียน!Z15=1,2,0)))</f>
        <v>0</v>
      </c>
      <c r="AA19" s="12">
        <f>IF(นักเรียน!AA15=3,2,IF(นักเรียน!AA15=2,1,IF(นักเรียน!AA15=1,0,0)))</f>
        <v>0</v>
      </c>
      <c r="AB19" s="12">
        <f>IF(นักเรียน!AB15=3,2,IF(นักเรียน!AB15=2,1,IF(นักเรียน!AB15=1,0,0)))</f>
        <v>0</v>
      </c>
      <c r="AC19" s="12">
        <f>IF(นักเรียน!AC15=3,2,IF(นักเรียน!AC15=2,1,IF(นักเรียน!AC15=1,0,0)))</f>
        <v>0</v>
      </c>
      <c r="AD19" s="12">
        <f>IF(นักเรียน!AD15=3,0,IF(นักเรียน!AD15=2,1,IF(นักเรียน!AD15=1,2,0)))</f>
        <v>0</v>
      </c>
      <c r="AE19" s="12">
        <f>IF(นักเรียน!AE15=3,2,IF(นักเรียน!AE15=4,2,0))</f>
        <v>0</v>
      </c>
      <c r="AF19" s="12">
        <f>IF(นักเรียน!AF15=3,2,IF(นักเรียน!AF15=4,2,0))</f>
        <v>0</v>
      </c>
      <c r="AG19" s="12">
        <f>IF(นักเรียน!AG15=3,2,IF(นักเรียน!AG15=4,2,0))</f>
        <v>0</v>
      </c>
      <c r="AH19" s="12">
        <f>IF(นักเรียน!AH15=3,2,IF(นักเรียน!AH15=4,2,0))</f>
        <v>0</v>
      </c>
      <c r="AI19" s="12">
        <f>IF(นักเรียน!AI15=3,2,IF(นักเรียน!AI15=4,2,0))</f>
        <v>0</v>
      </c>
      <c r="AJ19" s="42">
        <f t="shared" si="0"/>
        <v>0</v>
      </c>
      <c r="AK19" s="42" t="str">
        <f t="shared" si="1"/>
        <v>ปกติ</v>
      </c>
      <c r="AL19" s="42">
        <f t="shared" si="2"/>
        <v>0</v>
      </c>
      <c r="AM19" s="42" t="str">
        <f t="shared" si="3"/>
        <v>ปกติ</v>
      </c>
      <c r="AN19" s="42">
        <f t="shared" si="4"/>
        <v>0</v>
      </c>
      <c r="AO19" s="42" t="str">
        <f t="shared" si="5"/>
        <v>ปกติ</v>
      </c>
      <c r="AP19" s="42">
        <f t="shared" si="6"/>
        <v>0</v>
      </c>
      <c r="AQ19" s="42" t="str">
        <f t="shared" si="7"/>
        <v>ปกติ</v>
      </c>
      <c r="AR19" s="42">
        <f t="shared" si="8"/>
        <v>0</v>
      </c>
      <c r="AS19" s="42" t="str">
        <f t="shared" si="9"/>
        <v>ปกติ</v>
      </c>
      <c r="AT19" s="42">
        <f t="shared" si="10"/>
        <v>0</v>
      </c>
      <c r="AU19" s="43" t="str">
        <f t="shared" si="11"/>
        <v>ไม่มีจุดแข็ง</v>
      </c>
      <c r="AV19" s="42" t="str">
        <f t="shared" si="12"/>
        <v>ปกติ</v>
      </c>
    </row>
    <row r="20" spans="1:48" ht="13.5" customHeight="1">
      <c r="A20" s="12">
        <v>15</v>
      </c>
      <c r="B20" s="25" t="str">
        <f>รายชื่อนักเรียน!B17</f>
        <v>40714</v>
      </c>
      <c r="C20" s="27" t="str">
        <f>รายชื่อนักเรียน!C17</f>
        <v>เด็กหญิง</v>
      </c>
      <c r="D20" s="33" t="str">
        <f>รายชื่อนักเรียน!D17</f>
        <v>เพ็ญประภา</v>
      </c>
      <c r="E20" s="30" t="str">
        <f>รายชื่อนักเรียน!E17</f>
        <v>สิงหะ</v>
      </c>
      <c r="F20" s="26">
        <f>IF(นักเรียน!F16=3,2,IF(นักเรียน!F16=2,1,IF(นักเรียน!F16=1,0,0)))</f>
        <v>0</v>
      </c>
      <c r="G20" s="12">
        <f>IF(นักเรียน!G16=3,2,IF(นักเรียน!G16=2,1,IF(นักเรียน!G16=1,0,0)))</f>
        <v>0</v>
      </c>
      <c r="H20" s="12">
        <f>IF(นักเรียน!H16=3,2,IF(นักเรียน!H16=2,1,IF(นักเรียน!H16=1,0,0)))</f>
        <v>0</v>
      </c>
      <c r="I20" s="12">
        <f>IF(นักเรียน!I16=3,2,IF(นักเรียน!I16=2,1,IF(นักเรียน!I16=1,0,0)))</f>
        <v>0</v>
      </c>
      <c r="J20" s="12">
        <f>IF(นักเรียน!J16=3,2,IF(นักเรียน!J16=2,1,IF(นักเรียน!J16=1,0,0)))</f>
        <v>0</v>
      </c>
      <c r="K20" s="12">
        <f>IF(นักเรียน!K16=3,2,IF(นักเรียน!K16=2,1,IF(นักเรียน!K16=1,0,0)))</f>
        <v>0</v>
      </c>
      <c r="L20" s="12">
        <f>IF(นักเรียน!L16=3,0,IF(นักเรียน!L16=2,1,IF(นักเรียน!L16=1,2,0)))</f>
        <v>0</v>
      </c>
      <c r="M20" s="12">
        <f>IF(นักเรียน!M16=3,2,IF(นักเรียน!M16=2,1,IF(นักเรียน!M16=1,0,0)))</f>
        <v>0</v>
      </c>
      <c r="N20" s="12">
        <f>IF(นักเรียน!N16=3,2,IF(นักเรียน!N16=2,1,IF(นักเรียน!N16=1,0,0)))</f>
        <v>0</v>
      </c>
      <c r="O20" s="12">
        <f>IF(นักเรียน!O16=3,2,IF(นักเรียน!O16=2,1,IF(นักเรียน!O16=1,0,0)))</f>
        <v>0</v>
      </c>
      <c r="P20" s="12">
        <f>IF(นักเรียน!P16=3,0,IF(นักเรียน!P16=2,1,IF(นักเรียน!P16=1,2,0)))</f>
        <v>0</v>
      </c>
      <c r="Q20" s="12">
        <f>IF(นักเรียน!Q16=3,2,IF(นักเรียน!Q16=2,1,IF(นักเรียน!Q16=1,0,0)))</f>
        <v>0</v>
      </c>
      <c r="R20" s="12">
        <f>IF(นักเรียน!R16=3,2,IF(นักเรียน!R16=2,1,IF(นักเรียน!R16=1,0,0)))</f>
        <v>0</v>
      </c>
      <c r="S20" s="12">
        <f>IF(นักเรียน!S16=3,0,IF(นักเรียน!S16=2,1,IF(นักเรียน!S16=1,2,0)))</f>
        <v>0</v>
      </c>
      <c r="T20" s="12">
        <f>IF(นักเรียน!T16=3,2,IF(นักเรียน!T16=2,1,IF(นักเรียน!T16=1,0,0)))</f>
        <v>0</v>
      </c>
      <c r="U20" s="12">
        <f>IF(นักเรียน!U16=3,2,IF(นักเรียน!U16=2,1,IF(นักเรียน!U16=1,0,0)))</f>
        <v>0</v>
      </c>
      <c r="V20" s="12">
        <f>IF(นักเรียน!V16=3,2,IF(นักเรียน!V16=2,1,IF(นักเรียน!V16=1,0,0)))</f>
        <v>0</v>
      </c>
      <c r="W20" s="12">
        <f>IF(นักเรียน!W16=3,2,IF(นักเรียน!W16=2,1,IF(นักเรียน!W16=1,0,0)))</f>
        <v>0</v>
      </c>
      <c r="X20" s="12">
        <f>IF(นักเรียน!X16=3,2,IF(นักเรียน!X16=2,1,IF(นักเรียน!X16=1,0,0)))</f>
        <v>0</v>
      </c>
      <c r="Y20" s="12">
        <f>IF(นักเรียน!Y16=3,2,IF(นักเรียน!Y16=2,1,IF(นักเรียน!Y16=1,0,0)))</f>
        <v>0</v>
      </c>
      <c r="Z20" s="12">
        <f>IF(นักเรียน!Z16=3,0,IF(นักเรียน!Z16=2,1,IF(นักเรียน!Z16=1,2,0)))</f>
        <v>0</v>
      </c>
      <c r="AA20" s="12">
        <f>IF(นักเรียน!AA16=3,2,IF(นักเรียน!AA16=2,1,IF(นักเรียน!AA16=1,0,0)))</f>
        <v>0</v>
      </c>
      <c r="AB20" s="12">
        <f>IF(นักเรียน!AB16=3,2,IF(นักเรียน!AB16=2,1,IF(นักเรียน!AB16=1,0,0)))</f>
        <v>0</v>
      </c>
      <c r="AC20" s="12">
        <f>IF(นักเรียน!AC16=3,2,IF(นักเรียน!AC16=2,1,IF(นักเรียน!AC16=1,0,0)))</f>
        <v>0</v>
      </c>
      <c r="AD20" s="12">
        <f>IF(นักเรียน!AD16=3,0,IF(นักเรียน!AD16=2,1,IF(นักเรียน!AD16=1,2,0)))</f>
        <v>0</v>
      </c>
      <c r="AE20" s="12">
        <f>IF(นักเรียน!AE16=3,2,IF(นักเรียน!AE16=4,2,0))</f>
        <v>0</v>
      </c>
      <c r="AF20" s="12">
        <f>IF(นักเรียน!AF16=3,2,IF(นักเรียน!AF16=4,2,0))</f>
        <v>0</v>
      </c>
      <c r="AG20" s="12">
        <f>IF(นักเรียน!AG16=3,2,IF(นักเรียน!AG16=4,2,0))</f>
        <v>0</v>
      </c>
      <c r="AH20" s="12">
        <f>IF(นักเรียน!AH16=3,2,IF(นักเรียน!AH16=4,2,0))</f>
        <v>0</v>
      </c>
      <c r="AI20" s="12">
        <f>IF(นักเรียน!AI16=3,2,IF(นักเรียน!AI16=4,2,0))</f>
        <v>0</v>
      </c>
      <c r="AJ20" s="42">
        <f t="shared" si="0"/>
        <v>0</v>
      </c>
      <c r="AK20" s="42" t="str">
        <f t="shared" si="1"/>
        <v>ปกติ</v>
      </c>
      <c r="AL20" s="42">
        <f t="shared" si="2"/>
        <v>0</v>
      </c>
      <c r="AM20" s="42" t="str">
        <f t="shared" si="3"/>
        <v>ปกติ</v>
      </c>
      <c r="AN20" s="42">
        <f t="shared" si="4"/>
        <v>0</v>
      </c>
      <c r="AO20" s="42" t="str">
        <f t="shared" si="5"/>
        <v>ปกติ</v>
      </c>
      <c r="AP20" s="42">
        <f t="shared" si="6"/>
        <v>0</v>
      </c>
      <c r="AQ20" s="42" t="str">
        <f t="shared" si="7"/>
        <v>ปกติ</v>
      </c>
      <c r="AR20" s="42">
        <f t="shared" si="8"/>
        <v>0</v>
      </c>
      <c r="AS20" s="42" t="str">
        <f t="shared" si="9"/>
        <v>ปกติ</v>
      </c>
      <c r="AT20" s="42">
        <f t="shared" si="10"/>
        <v>0</v>
      </c>
      <c r="AU20" s="43" t="str">
        <f t="shared" si="11"/>
        <v>ไม่มีจุดแข็ง</v>
      </c>
      <c r="AV20" s="42" t="str">
        <f t="shared" si="12"/>
        <v>ปกติ</v>
      </c>
    </row>
    <row r="21" spans="1:48" ht="13.5" customHeight="1">
      <c r="A21" s="12">
        <v>16</v>
      </c>
      <c r="B21" s="25" t="str">
        <f>รายชื่อนักเรียน!B18</f>
        <v>40718</v>
      </c>
      <c r="C21" s="27" t="str">
        <f>รายชื่อนักเรียน!C18</f>
        <v>นาย</v>
      </c>
      <c r="D21" s="33" t="str">
        <f>รายชื่อนักเรียน!D18</f>
        <v>วิทวัส</v>
      </c>
      <c r="E21" s="30" t="str">
        <f>รายชื่อนักเรียน!E18</f>
        <v>มาตรคำมี</v>
      </c>
      <c r="F21" s="26">
        <f>IF(นักเรียน!F17=3,2,IF(นักเรียน!F17=2,1,IF(นักเรียน!F17=1,0,0)))</f>
        <v>0</v>
      </c>
      <c r="G21" s="12">
        <f>IF(นักเรียน!G17=3,2,IF(นักเรียน!G17=2,1,IF(นักเรียน!G17=1,0,0)))</f>
        <v>0</v>
      </c>
      <c r="H21" s="12">
        <f>IF(นักเรียน!H17=3,2,IF(นักเรียน!H17=2,1,IF(นักเรียน!H17=1,0,0)))</f>
        <v>0</v>
      </c>
      <c r="I21" s="12">
        <f>IF(นักเรียน!I17=3,2,IF(นักเรียน!I17=2,1,IF(นักเรียน!I17=1,0,0)))</f>
        <v>0</v>
      </c>
      <c r="J21" s="12">
        <f>IF(นักเรียน!J17=3,2,IF(นักเรียน!J17=2,1,IF(นักเรียน!J17=1,0,0)))</f>
        <v>0</v>
      </c>
      <c r="K21" s="12">
        <f>IF(นักเรียน!K17=3,2,IF(นักเรียน!K17=2,1,IF(นักเรียน!K17=1,0,0)))</f>
        <v>0</v>
      </c>
      <c r="L21" s="12">
        <f>IF(นักเรียน!L17=3,0,IF(นักเรียน!L17=2,1,IF(นักเรียน!L17=1,2,0)))</f>
        <v>0</v>
      </c>
      <c r="M21" s="12">
        <f>IF(นักเรียน!M17=3,2,IF(นักเรียน!M17=2,1,IF(นักเรียน!M17=1,0,0)))</f>
        <v>0</v>
      </c>
      <c r="N21" s="12">
        <f>IF(นักเรียน!N17=3,2,IF(นักเรียน!N17=2,1,IF(นักเรียน!N17=1,0,0)))</f>
        <v>0</v>
      </c>
      <c r="O21" s="12">
        <f>IF(นักเรียน!O17=3,2,IF(นักเรียน!O17=2,1,IF(นักเรียน!O17=1,0,0)))</f>
        <v>0</v>
      </c>
      <c r="P21" s="12">
        <f>IF(นักเรียน!P17=3,0,IF(นักเรียน!P17=2,1,IF(นักเรียน!P17=1,2,0)))</f>
        <v>0</v>
      </c>
      <c r="Q21" s="12">
        <f>IF(นักเรียน!Q17=3,2,IF(นักเรียน!Q17=2,1,IF(นักเรียน!Q17=1,0,0)))</f>
        <v>0</v>
      </c>
      <c r="R21" s="12">
        <f>IF(นักเรียน!R17=3,2,IF(นักเรียน!R17=2,1,IF(นักเรียน!R17=1,0,0)))</f>
        <v>0</v>
      </c>
      <c r="S21" s="12">
        <f>IF(นักเรียน!S17=3,0,IF(นักเรียน!S17=2,1,IF(นักเรียน!S17=1,2,0)))</f>
        <v>0</v>
      </c>
      <c r="T21" s="12">
        <f>IF(นักเรียน!T17=3,2,IF(นักเรียน!T17=2,1,IF(นักเรียน!T17=1,0,0)))</f>
        <v>0</v>
      </c>
      <c r="U21" s="12">
        <f>IF(นักเรียน!U17=3,2,IF(นักเรียน!U17=2,1,IF(นักเรียน!U17=1,0,0)))</f>
        <v>0</v>
      </c>
      <c r="V21" s="12">
        <f>IF(นักเรียน!V17=3,2,IF(นักเรียน!V17=2,1,IF(นักเรียน!V17=1,0,0)))</f>
        <v>0</v>
      </c>
      <c r="W21" s="12">
        <f>IF(นักเรียน!W17=3,2,IF(นักเรียน!W17=2,1,IF(นักเรียน!W17=1,0,0)))</f>
        <v>0</v>
      </c>
      <c r="X21" s="12">
        <f>IF(นักเรียน!X17=3,2,IF(นักเรียน!X17=2,1,IF(นักเรียน!X17=1,0,0)))</f>
        <v>0</v>
      </c>
      <c r="Y21" s="12">
        <f>IF(นักเรียน!Y17=3,2,IF(นักเรียน!Y17=2,1,IF(นักเรียน!Y17=1,0,0)))</f>
        <v>0</v>
      </c>
      <c r="Z21" s="12">
        <f>IF(นักเรียน!Z17=3,0,IF(นักเรียน!Z17=2,1,IF(นักเรียน!Z17=1,2,0)))</f>
        <v>0</v>
      </c>
      <c r="AA21" s="12">
        <f>IF(นักเรียน!AA17=3,2,IF(นักเรียน!AA17=2,1,IF(นักเรียน!AA17=1,0,0)))</f>
        <v>0</v>
      </c>
      <c r="AB21" s="12">
        <f>IF(นักเรียน!AB17=3,2,IF(นักเรียน!AB17=2,1,IF(นักเรียน!AB17=1,0,0)))</f>
        <v>0</v>
      </c>
      <c r="AC21" s="12">
        <f>IF(นักเรียน!AC17=3,2,IF(นักเรียน!AC17=2,1,IF(นักเรียน!AC17=1,0,0)))</f>
        <v>0</v>
      </c>
      <c r="AD21" s="12">
        <f>IF(นักเรียน!AD17=3,0,IF(นักเรียน!AD17=2,1,IF(นักเรียน!AD17=1,2,0)))</f>
        <v>0</v>
      </c>
      <c r="AE21" s="12">
        <f>IF(นักเรียน!AE17=3,2,IF(นักเรียน!AE17=4,2,0))</f>
        <v>0</v>
      </c>
      <c r="AF21" s="12">
        <f>IF(นักเรียน!AF17=3,2,IF(นักเรียน!AF17=4,2,0))</f>
        <v>0</v>
      </c>
      <c r="AG21" s="12">
        <f>IF(นักเรียน!AG17=3,2,IF(นักเรียน!AG17=4,2,0))</f>
        <v>0</v>
      </c>
      <c r="AH21" s="12">
        <f>IF(นักเรียน!AH17=3,2,IF(นักเรียน!AH17=4,2,0))</f>
        <v>0</v>
      </c>
      <c r="AI21" s="12">
        <f>IF(นักเรียน!AI17=3,2,IF(นักเรียน!AI17=4,2,0))</f>
        <v>0</v>
      </c>
      <c r="AJ21" s="42">
        <f t="shared" si="0"/>
        <v>0</v>
      </c>
      <c r="AK21" s="44" t="str">
        <f t="shared" si="1"/>
        <v>ปกติ</v>
      </c>
      <c r="AL21" s="42">
        <f t="shared" si="2"/>
        <v>0</v>
      </c>
      <c r="AM21" s="42" t="str">
        <f t="shared" si="3"/>
        <v>ปกติ</v>
      </c>
      <c r="AN21" s="42">
        <f t="shared" si="4"/>
        <v>0</v>
      </c>
      <c r="AO21" s="42" t="str">
        <f t="shared" si="5"/>
        <v>ปกติ</v>
      </c>
      <c r="AP21" s="42">
        <f t="shared" si="6"/>
        <v>0</v>
      </c>
      <c r="AQ21" s="44" t="str">
        <f t="shared" si="7"/>
        <v>ปกติ</v>
      </c>
      <c r="AR21" s="42">
        <f t="shared" si="8"/>
        <v>0</v>
      </c>
      <c r="AS21" s="42" t="str">
        <f t="shared" si="9"/>
        <v>ปกติ</v>
      </c>
      <c r="AT21" s="42">
        <f t="shared" si="10"/>
        <v>0</v>
      </c>
      <c r="AU21" s="43" t="str">
        <f t="shared" si="11"/>
        <v>ไม่มีจุดแข็ง</v>
      </c>
      <c r="AV21" s="42" t="str">
        <f t="shared" si="12"/>
        <v>ปกติ</v>
      </c>
    </row>
    <row r="22" spans="1:48" ht="13.5" customHeight="1">
      <c r="A22" s="12">
        <v>17</v>
      </c>
      <c r="B22" s="25" t="str">
        <f>รายชื่อนักเรียน!B19</f>
        <v>40719</v>
      </c>
      <c r="C22" s="27" t="str">
        <f>รายชื่อนักเรียน!C19</f>
        <v>เด็กหญิง</v>
      </c>
      <c r="D22" s="33" t="str">
        <f>รายชื่อนักเรียน!D19</f>
        <v>เวนิส</v>
      </c>
      <c r="E22" s="30" t="str">
        <f>รายชื่อนักเรียน!E19</f>
        <v>สุเมธวานิชย์</v>
      </c>
      <c r="F22" s="26">
        <f>IF(นักเรียน!F18=3,2,IF(นักเรียน!F18=2,1,IF(นักเรียน!F18=1,0,0)))</f>
        <v>0</v>
      </c>
      <c r="G22" s="12">
        <f>IF(นักเรียน!G18=3,2,IF(นักเรียน!G18=2,1,IF(นักเรียน!G18=1,0,0)))</f>
        <v>0</v>
      </c>
      <c r="H22" s="12">
        <f>IF(นักเรียน!H18=3,2,IF(นักเรียน!H18=2,1,IF(นักเรียน!H18=1,0,0)))</f>
        <v>0</v>
      </c>
      <c r="I22" s="12">
        <f>IF(นักเรียน!I18=3,2,IF(นักเรียน!I18=2,1,IF(นักเรียน!I18=1,0,0)))</f>
        <v>0</v>
      </c>
      <c r="J22" s="12">
        <f>IF(นักเรียน!J18=3,2,IF(นักเรียน!J18=2,1,IF(นักเรียน!J18=1,0,0)))</f>
        <v>0</v>
      </c>
      <c r="K22" s="12">
        <f>IF(นักเรียน!K18=3,2,IF(นักเรียน!K18=2,1,IF(นักเรียน!K18=1,0,0)))</f>
        <v>0</v>
      </c>
      <c r="L22" s="12">
        <f>IF(นักเรียน!L18=3,0,IF(นักเรียน!L18=2,1,IF(นักเรียน!L18=1,2,0)))</f>
        <v>0</v>
      </c>
      <c r="M22" s="12">
        <f>IF(นักเรียน!M18=3,2,IF(นักเรียน!M18=2,1,IF(นักเรียน!M18=1,0,0)))</f>
        <v>0</v>
      </c>
      <c r="N22" s="12">
        <f>IF(นักเรียน!N18=3,2,IF(นักเรียน!N18=2,1,IF(นักเรียน!N18=1,0,0)))</f>
        <v>0</v>
      </c>
      <c r="O22" s="12">
        <f>IF(นักเรียน!O18=3,2,IF(นักเรียน!O18=2,1,IF(นักเรียน!O18=1,0,0)))</f>
        <v>0</v>
      </c>
      <c r="P22" s="12">
        <f>IF(นักเรียน!P18=3,0,IF(นักเรียน!P18=2,1,IF(นักเรียน!P18=1,2,0)))</f>
        <v>0</v>
      </c>
      <c r="Q22" s="12">
        <f>IF(นักเรียน!Q18=3,2,IF(นักเรียน!Q18=2,1,IF(นักเรียน!Q18=1,0,0)))</f>
        <v>0</v>
      </c>
      <c r="R22" s="12">
        <f>IF(นักเรียน!R18=3,2,IF(นักเรียน!R18=2,1,IF(นักเรียน!R18=1,0,0)))</f>
        <v>0</v>
      </c>
      <c r="S22" s="12">
        <f>IF(นักเรียน!S18=3,0,IF(นักเรียน!S18=2,1,IF(นักเรียน!S18=1,2,0)))</f>
        <v>0</v>
      </c>
      <c r="T22" s="12">
        <f>IF(นักเรียน!T18=3,2,IF(นักเรียน!T18=2,1,IF(นักเรียน!T18=1,0,0)))</f>
        <v>0</v>
      </c>
      <c r="U22" s="12">
        <f>IF(นักเรียน!U18=3,2,IF(นักเรียน!U18=2,1,IF(นักเรียน!U18=1,0,0)))</f>
        <v>0</v>
      </c>
      <c r="V22" s="12">
        <f>IF(นักเรียน!V18=3,2,IF(นักเรียน!V18=2,1,IF(นักเรียน!V18=1,0,0)))</f>
        <v>0</v>
      </c>
      <c r="W22" s="12">
        <f>IF(นักเรียน!W18=3,2,IF(นักเรียน!W18=2,1,IF(นักเรียน!W18=1,0,0)))</f>
        <v>0</v>
      </c>
      <c r="X22" s="12">
        <f>IF(นักเรียน!X18=3,2,IF(นักเรียน!X18=2,1,IF(นักเรียน!X18=1,0,0)))</f>
        <v>0</v>
      </c>
      <c r="Y22" s="12">
        <f>IF(นักเรียน!Y18=3,2,IF(นักเรียน!Y18=2,1,IF(นักเรียน!Y18=1,0,0)))</f>
        <v>0</v>
      </c>
      <c r="Z22" s="12">
        <f>IF(นักเรียน!Z18=3,0,IF(นักเรียน!Z18=2,1,IF(นักเรียน!Z18=1,2,0)))</f>
        <v>0</v>
      </c>
      <c r="AA22" s="12">
        <f>IF(นักเรียน!AA18=3,2,IF(นักเรียน!AA18=2,1,IF(นักเรียน!AA18=1,0,0)))</f>
        <v>0</v>
      </c>
      <c r="AB22" s="12">
        <f>IF(นักเรียน!AB18=3,2,IF(นักเรียน!AB18=2,1,IF(นักเรียน!AB18=1,0,0)))</f>
        <v>0</v>
      </c>
      <c r="AC22" s="12">
        <f>IF(นักเรียน!AC18=3,2,IF(นักเรียน!AC18=2,1,IF(นักเรียน!AC18=1,0,0)))</f>
        <v>0</v>
      </c>
      <c r="AD22" s="12">
        <f>IF(นักเรียน!AD18=3,0,IF(นักเรียน!AD18=2,1,IF(นักเรียน!AD18=1,2,0)))</f>
        <v>0</v>
      </c>
      <c r="AE22" s="12">
        <f>IF(นักเรียน!AE18=3,2,IF(นักเรียน!AE18=4,2,0))</f>
        <v>0</v>
      </c>
      <c r="AF22" s="12">
        <f>IF(นักเรียน!AF18=3,2,IF(นักเรียน!AF18=4,2,0))</f>
        <v>0</v>
      </c>
      <c r="AG22" s="12">
        <f>IF(นักเรียน!AG18=3,2,IF(นักเรียน!AG18=4,2,0))</f>
        <v>0</v>
      </c>
      <c r="AH22" s="12">
        <f>IF(นักเรียน!AH18=3,2,IF(นักเรียน!AH18=4,2,0))</f>
        <v>0</v>
      </c>
      <c r="AI22" s="12">
        <f>IF(นักเรียน!AI18=3,2,IF(นักเรียน!AI18=4,2,0))</f>
        <v>0</v>
      </c>
      <c r="AJ22" s="42">
        <f t="shared" si="0"/>
        <v>0</v>
      </c>
      <c r="AK22" s="42" t="str">
        <f t="shared" si="1"/>
        <v>ปกติ</v>
      </c>
      <c r="AL22" s="42">
        <f t="shared" si="2"/>
        <v>0</v>
      </c>
      <c r="AM22" s="42" t="str">
        <f t="shared" si="3"/>
        <v>ปกติ</v>
      </c>
      <c r="AN22" s="42">
        <f t="shared" si="4"/>
        <v>0</v>
      </c>
      <c r="AO22" s="42" t="str">
        <f t="shared" si="5"/>
        <v>ปกติ</v>
      </c>
      <c r="AP22" s="42">
        <f t="shared" si="6"/>
        <v>0</v>
      </c>
      <c r="AQ22" s="44" t="str">
        <f t="shared" si="7"/>
        <v>ปกติ</v>
      </c>
      <c r="AR22" s="42">
        <f t="shared" si="8"/>
        <v>0</v>
      </c>
      <c r="AS22" s="42" t="str">
        <f t="shared" si="9"/>
        <v>ปกติ</v>
      </c>
      <c r="AT22" s="42">
        <f t="shared" si="10"/>
        <v>0</v>
      </c>
      <c r="AU22" s="43" t="str">
        <f t="shared" si="11"/>
        <v>ไม่มีจุดแข็ง</v>
      </c>
      <c r="AV22" s="42" t="str">
        <f t="shared" si="12"/>
        <v>ปกติ</v>
      </c>
    </row>
    <row r="23" spans="1:48" ht="13.5" customHeight="1">
      <c r="A23" s="12">
        <v>18</v>
      </c>
      <c r="B23" s="25" t="str">
        <f>รายชื่อนักเรียน!B20</f>
        <v>40721</v>
      </c>
      <c r="C23" s="27" t="str">
        <f>รายชื่อนักเรียน!C20</f>
        <v>นาย</v>
      </c>
      <c r="D23" s="33" t="str">
        <f>รายชื่อนักเรียน!D20</f>
        <v>สืบสกุล</v>
      </c>
      <c r="E23" s="30" t="str">
        <f>รายชื่อนักเรียน!E20</f>
        <v>บำรุงบุตร</v>
      </c>
      <c r="F23" s="26">
        <f>IF(นักเรียน!F19=3,2,IF(นักเรียน!F19=2,1,IF(นักเรียน!F19=1,0,0)))</f>
        <v>0</v>
      </c>
      <c r="G23" s="12">
        <f>IF(นักเรียน!G19=3,2,IF(นักเรียน!G19=2,1,IF(นักเรียน!G19=1,0,0)))</f>
        <v>0</v>
      </c>
      <c r="H23" s="12">
        <f>IF(นักเรียน!H19=3,2,IF(นักเรียน!H19=2,1,IF(นักเรียน!H19=1,0,0)))</f>
        <v>0</v>
      </c>
      <c r="I23" s="12">
        <f>IF(นักเรียน!I19=3,2,IF(นักเรียน!I19=2,1,IF(นักเรียน!I19=1,0,0)))</f>
        <v>0</v>
      </c>
      <c r="J23" s="12">
        <f>IF(นักเรียน!J19=3,2,IF(นักเรียน!J19=2,1,IF(นักเรียน!J19=1,0,0)))</f>
        <v>0</v>
      </c>
      <c r="K23" s="12">
        <f>IF(นักเรียน!K19=3,2,IF(นักเรียน!K19=2,1,IF(นักเรียน!K19=1,0,0)))</f>
        <v>0</v>
      </c>
      <c r="L23" s="12">
        <f>IF(นักเรียน!L19=3,0,IF(นักเรียน!L19=2,1,IF(นักเรียน!L19=1,2,0)))</f>
        <v>0</v>
      </c>
      <c r="M23" s="12">
        <f>IF(นักเรียน!M19=3,2,IF(นักเรียน!M19=2,1,IF(นักเรียน!M19=1,0,0)))</f>
        <v>0</v>
      </c>
      <c r="N23" s="12">
        <f>IF(นักเรียน!N19=3,2,IF(นักเรียน!N19=2,1,IF(นักเรียน!N19=1,0,0)))</f>
        <v>0</v>
      </c>
      <c r="O23" s="12">
        <f>IF(นักเรียน!O19=3,2,IF(นักเรียน!O19=2,1,IF(นักเรียน!O19=1,0,0)))</f>
        <v>0</v>
      </c>
      <c r="P23" s="12">
        <f>IF(นักเรียน!P19=3,0,IF(นักเรียน!P19=2,1,IF(นักเรียน!P19=1,2,0)))</f>
        <v>0</v>
      </c>
      <c r="Q23" s="12">
        <f>IF(นักเรียน!Q19=3,2,IF(นักเรียน!Q19=2,1,IF(นักเรียน!Q19=1,0,0)))</f>
        <v>0</v>
      </c>
      <c r="R23" s="12">
        <f>IF(นักเรียน!R19=3,2,IF(นักเรียน!R19=2,1,IF(นักเรียน!R19=1,0,0)))</f>
        <v>0</v>
      </c>
      <c r="S23" s="12">
        <f>IF(นักเรียน!S19=3,0,IF(นักเรียน!S19=2,1,IF(นักเรียน!S19=1,2,0)))</f>
        <v>0</v>
      </c>
      <c r="T23" s="12">
        <f>IF(นักเรียน!T19=3,2,IF(นักเรียน!T19=2,1,IF(นักเรียน!T19=1,0,0)))</f>
        <v>0</v>
      </c>
      <c r="U23" s="12">
        <f>IF(นักเรียน!U19=3,2,IF(นักเรียน!U19=2,1,IF(นักเรียน!U19=1,0,0)))</f>
        <v>0</v>
      </c>
      <c r="V23" s="12">
        <f>IF(นักเรียน!V19=3,2,IF(นักเรียน!V19=2,1,IF(นักเรียน!V19=1,0,0)))</f>
        <v>0</v>
      </c>
      <c r="W23" s="12">
        <f>IF(นักเรียน!W19=3,2,IF(นักเรียน!W19=2,1,IF(นักเรียน!W19=1,0,0)))</f>
        <v>0</v>
      </c>
      <c r="X23" s="12">
        <f>IF(นักเรียน!X19=3,2,IF(นักเรียน!X19=2,1,IF(นักเรียน!X19=1,0,0)))</f>
        <v>0</v>
      </c>
      <c r="Y23" s="12">
        <f>IF(นักเรียน!Y19=3,2,IF(นักเรียน!Y19=2,1,IF(นักเรียน!Y19=1,0,0)))</f>
        <v>0</v>
      </c>
      <c r="Z23" s="12">
        <f>IF(นักเรียน!Z19=3,0,IF(นักเรียน!Z19=2,1,IF(นักเรียน!Z19=1,2,0)))</f>
        <v>0</v>
      </c>
      <c r="AA23" s="12">
        <f>IF(นักเรียน!AA19=3,2,IF(นักเรียน!AA19=2,1,IF(นักเรียน!AA19=1,0,0)))</f>
        <v>0</v>
      </c>
      <c r="AB23" s="12">
        <f>IF(นักเรียน!AB19=3,2,IF(นักเรียน!AB19=2,1,IF(นักเรียน!AB19=1,0,0)))</f>
        <v>0</v>
      </c>
      <c r="AC23" s="12">
        <f>IF(นักเรียน!AC19=3,2,IF(นักเรียน!AC19=2,1,IF(นักเรียน!AC19=1,0,0)))</f>
        <v>0</v>
      </c>
      <c r="AD23" s="12">
        <f>IF(นักเรียน!AD19=3,0,IF(นักเรียน!AD19=2,1,IF(นักเรียน!AD19=1,2,0)))</f>
        <v>0</v>
      </c>
      <c r="AE23" s="12">
        <f>IF(นักเรียน!AE19=3,2,IF(นักเรียน!AE19=4,2,0))</f>
        <v>0</v>
      </c>
      <c r="AF23" s="12">
        <f>IF(นักเรียน!AF19=3,2,IF(นักเรียน!AF19=4,2,0))</f>
        <v>0</v>
      </c>
      <c r="AG23" s="12">
        <f>IF(นักเรียน!AG19=3,2,IF(นักเรียน!AG19=4,2,0))</f>
        <v>0</v>
      </c>
      <c r="AH23" s="12">
        <f>IF(นักเรียน!AH19=3,2,IF(นักเรียน!AH19=4,2,0))</f>
        <v>0</v>
      </c>
      <c r="AI23" s="12">
        <f>IF(นักเรียน!AI19=3,2,IF(นักเรียน!AI19=4,2,0))</f>
        <v>0</v>
      </c>
      <c r="AJ23" s="42">
        <f t="shared" si="0"/>
        <v>0</v>
      </c>
      <c r="AK23" s="42" t="str">
        <f t="shared" si="1"/>
        <v>ปกติ</v>
      </c>
      <c r="AL23" s="42">
        <f t="shared" si="2"/>
        <v>0</v>
      </c>
      <c r="AM23" s="42" t="str">
        <f t="shared" si="3"/>
        <v>ปกติ</v>
      </c>
      <c r="AN23" s="42">
        <f t="shared" si="4"/>
        <v>0</v>
      </c>
      <c r="AO23" s="42" t="str">
        <f t="shared" si="5"/>
        <v>ปกติ</v>
      </c>
      <c r="AP23" s="42">
        <f t="shared" si="6"/>
        <v>0</v>
      </c>
      <c r="AQ23" s="44" t="str">
        <f t="shared" si="7"/>
        <v>ปกติ</v>
      </c>
      <c r="AR23" s="42">
        <f t="shared" si="8"/>
        <v>0</v>
      </c>
      <c r="AS23" s="44" t="str">
        <f t="shared" si="9"/>
        <v>ปกติ</v>
      </c>
      <c r="AT23" s="42">
        <f t="shared" si="10"/>
        <v>0</v>
      </c>
      <c r="AU23" s="43" t="str">
        <f t="shared" si="11"/>
        <v>ไม่มีจุดแข็ง</v>
      </c>
      <c r="AV23" s="42" t="str">
        <f t="shared" si="12"/>
        <v>ปกติ</v>
      </c>
    </row>
    <row r="24" spans="1:48" ht="13.5" customHeight="1">
      <c r="A24" s="12">
        <v>19</v>
      </c>
      <c r="B24" s="25" t="str">
        <f>รายชื่อนักเรียน!B21</f>
        <v>40723</v>
      </c>
      <c r="C24" s="27" t="str">
        <f>รายชื่อนักเรียน!C21</f>
        <v>นาย</v>
      </c>
      <c r="D24" s="33" t="str">
        <f>รายชื่อนักเรียน!D21</f>
        <v>อธิป</v>
      </c>
      <c r="E24" s="30" t="str">
        <f>รายชื่อนักเรียน!E21</f>
        <v>อินทรา</v>
      </c>
      <c r="F24" s="26">
        <f>IF(นักเรียน!F20=3,2,IF(นักเรียน!F20=2,1,IF(นักเรียน!F20=1,0,0)))</f>
        <v>0</v>
      </c>
      <c r="G24" s="12">
        <f>IF(นักเรียน!G20=3,2,IF(นักเรียน!G20=2,1,IF(นักเรียน!G20=1,0,0)))</f>
        <v>0</v>
      </c>
      <c r="H24" s="12">
        <f>IF(นักเรียน!H20=3,2,IF(นักเรียน!H20=2,1,IF(นักเรียน!H20=1,0,0)))</f>
        <v>0</v>
      </c>
      <c r="I24" s="12">
        <f>IF(นักเรียน!I20=3,2,IF(นักเรียน!I20=2,1,IF(นักเรียน!I20=1,0,0)))</f>
        <v>0</v>
      </c>
      <c r="J24" s="12">
        <f>IF(นักเรียน!J20=3,2,IF(นักเรียน!J20=2,1,IF(นักเรียน!J20=1,0,0)))</f>
        <v>0</v>
      </c>
      <c r="K24" s="12">
        <f>IF(นักเรียน!K20=3,2,IF(นักเรียน!K20=2,1,IF(นักเรียน!K20=1,0,0)))</f>
        <v>0</v>
      </c>
      <c r="L24" s="12">
        <f>IF(นักเรียน!L20=3,0,IF(นักเรียน!L20=2,1,IF(นักเรียน!L20=1,2,0)))</f>
        <v>0</v>
      </c>
      <c r="M24" s="12">
        <f>IF(นักเรียน!M20=3,2,IF(นักเรียน!M20=2,1,IF(นักเรียน!M20=1,0,0)))</f>
        <v>0</v>
      </c>
      <c r="N24" s="12">
        <f>IF(นักเรียน!N20=3,2,IF(นักเรียน!N20=2,1,IF(นักเรียน!N20=1,0,0)))</f>
        <v>0</v>
      </c>
      <c r="O24" s="12">
        <f>IF(นักเรียน!O20=3,2,IF(นักเรียน!O20=2,1,IF(นักเรียน!O20=1,0,0)))</f>
        <v>0</v>
      </c>
      <c r="P24" s="12">
        <f>IF(นักเรียน!P20=3,0,IF(นักเรียน!P20=2,1,IF(นักเรียน!P20=1,2,0)))</f>
        <v>0</v>
      </c>
      <c r="Q24" s="12">
        <f>IF(นักเรียน!Q20=3,2,IF(นักเรียน!Q20=2,1,IF(นักเรียน!Q20=1,0,0)))</f>
        <v>0</v>
      </c>
      <c r="R24" s="12">
        <f>IF(นักเรียน!R20=3,2,IF(นักเรียน!R20=2,1,IF(นักเรียน!R20=1,0,0)))</f>
        <v>0</v>
      </c>
      <c r="S24" s="12">
        <f>IF(นักเรียน!S20=3,0,IF(นักเรียน!S20=2,1,IF(นักเรียน!S20=1,2,0)))</f>
        <v>0</v>
      </c>
      <c r="T24" s="12">
        <f>IF(นักเรียน!T20=3,2,IF(นักเรียน!T20=2,1,IF(นักเรียน!T20=1,0,0)))</f>
        <v>0</v>
      </c>
      <c r="U24" s="12">
        <f>IF(นักเรียน!U20=3,2,IF(นักเรียน!U20=2,1,IF(นักเรียน!U20=1,0,0)))</f>
        <v>0</v>
      </c>
      <c r="V24" s="12">
        <f>IF(นักเรียน!V20=3,2,IF(นักเรียน!V20=2,1,IF(นักเรียน!V20=1,0,0)))</f>
        <v>0</v>
      </c>
      <c r="W24" s="12">
        <f>IF(นักเรียน!W20=3,2,IF(นักเรียน!W20=2,1,IF(นักเรียน!W20=1,0,0)))</f>
        <v>0</v>
      </c>
      <c r="X24" s="12">
        <f>IF(นักเรียน!X20=3,2,IF(นักเรียน!X20=2,1,IF(นักเรียน!X20=1,0,0)))</f>
        <v>0</v>
      </c>
      <c r="Y24" s="12">
        <f>IF(นักเรียน!Y20=3,2,IF(นักเรียน!Y20=2,1,IF(นักเรียน!Y20=1,0,0)))</f>
        <v>0</v>
      </c>
      <c r="Z24" s="12">
        <f>IF(นักเรียน!Z20=3,0,IF(นักเรียน!Z20=2,1,IF(นักเรียน!Z20=1,2,0)))</f>
        <v>0</v>
      </c>
      <c r="AA24" s="12">
        <f>IF(นักเรียน!AA20=3,2,IF(นักเรียน!AA20=2,1,IF(นักเรียน!AA20=1,0,0)))</f>
        <v>0</v>
      </c>
      <c r="AB24" s="12">
        <f>IF(นักเรียน!AB20=3,2,IF(นักเรียน!AB20=2,1,IF(นักเรียน!AB20=1,0,0)))</f>
        <v>0</v>
      </c>
      <c r="AC24" s="12">
        <f>IF(นักเรียน!AC20=3,2,IF(นักเรียน!AC20=2,1,IF(นักเรียน!AC20=1,0,0)))</f>
        <v>0</v>
      </c>
      <c r="AD24" s="12">
        <f>IF(นักเรียน!AD20=3,0,IF(นักเรียน!AD20=2,1,IF(นักเรียน!AD20=1,2,0)))</f>
        <v>0</v>
      </c>
      <c r="AE24" s="12">
        <f>IF(นักเรียน!AE20=3,2,IF(นักเรียน!AE20=4,2,0))</f>
        <v>0</v>
      </c>
      <c r="AF24" s="12">
        <f>IF(นักเรียน!AF20=3,2,IF(นักเรียน!AF20=4,2,0))</f>
        <v>0</v>
      </c>
      <c r="AG24" s="12">
        <f>IF(นักเรียน!AG20=3,2,IF(นักเรียน!AG20=4,2,0))</f>
        <v>0</v>
      </c>
      <c r="AH24" s="12">
        <f>IF(นักเรียน!AH20=3,2,IF(นักเรียน!AH20=4,2,0))</f>
        <v>0</v>
      </c>
      <c r="AI24" s="12">
        <f>IF(นักเรียน!AI20=3,2,IF(นักเรียน!AI20=4,2,0))</f>
        <v>0</v>
      </c>
      <c r="AJ24" s="42">
        <f t="shared" si="0"/>
        <v>0</v>
      </c>
      <c r="AK24" s="42" t="str">
        <f t="shared" si="1"/>
        <v>ปกติ</v>
      </c>
      <c r="AL24" s="42">
        <f t="shared" si="2"/>
        <v>0</v>
      </c>
      <c r="AM24" s="42" t="str">
        <f t="shared" si="3"/>
        <v>ปกติ</v>
      </c>
      <c r="AN24" s="42">
        <f t="shared" si="4"/>
        <v>0</v>
      </c>
      <c r="AO24" s="42" t="str">
        <f t="shared" si="5"/>
        <v>ปกติ</v>
      </c>
      <c r="AP24" s="42">
        <f t="shared" si="6"/>
        <v>0</v>
      </c>
      <c r="AQ24" s="42" t="str">
        <f t="shared" si="7"/>
        <v>ปกติ</v>
      </c>
      <c r="AR24" s="42">
        <f t="shared" si="8"/>
        <v>0</v>
      </c>
      <c r="AS24" s="44" t="str">
        <f t="shared" si="9"/>
        <v>ปกติ</v>
      </c>
      <c r="AT24" s="42">
        <f t="shared" si="10"/>
        <v>0</v>
      </c>
      <c r="AU24" s="43" t="str">
        <f t="shared" si="11"/>
        <v>ไม่มีจุดแข็ง</v>
      </c>
      <c r="AV24" s="42" t="str">
        <f t="shared" si="12"/>
        <v>ปกติ</v>
      </c>
    </row>
    <row r="25" spans="1:48" ht="13.5" customHeight="1">
      <c r="A25" s="12">
        <v>20</v>
      </c>
      <c r="B25" s="25" t="str">
        <f>รายชื่อนักเรียน!B22</f>
        <v>40726</v>
      </c>
      <c r="C25" s="27" t="str">
        <f>รายชื่อนักเรียน!C22</f>
        <v>เด็กหญิง</v>
      </c>
      <c r="D25" s="33" t="str">
        <f>รายชื่อนักเรียน!D22</f>
        <v>ไออุ่น</v>
      </c>
      <c r="E25" s="30" t="str">
        <f>รายชื่อนักเรียน!E22</f>
        <v>โฉมอุดม</v>
      </c>
      <c r="F25" s="26">
        <f>IF(นักเรียน!F21=3,2,IF(นักเรียน!F21=2,1,IF(นักเรียน!F21=1,0,0)))</f>
        <v>0</v>
      </c>
      <c r="G25" s="12">
        <f>IF(นักเรียน!G21=3,2,IF(นักเรียน!G21=2,1,IF(นักเรียน!G21=1,0,0)))</f>
        <v>0</v>
      </c>
      <c r="H25" s="12">
        <f>IF(นักเรียน!H21=3,2,IF(นักเรียน!H21=2,1,IF(นักเรียน!H21=1,0,0)))</f>
        <v>0</v>
      </c>
      <c r="I25" s="12">
        <f>IF(นักเรียน!I21=3,2,IF(นักเรียน!I21=2,1,IF(นักเรียน!I21=1,0,0)))</f>
        <v>0</v>
      </c>
      <c r="J25" s="12">
        <f>IF(นักเรียน!J21=3,2,IF(นักเรียน!J21=2,1,IF(นักเรียน!J21=1,0,0)))</f>
        <v>0</v>
      </c>
      <c r="K25" s="12">
        <f>IF(นักเรียน!K21=3,2,IF(นักเรียน!K21=2,1,IF(นักเรียน!K21=1,0,0)))</f>
        <v>0</v>
      </c>
      <c r="L25" s="12">
        <f>IF(นักเรียน!L21=3,0,IF(นักเรียน!L21=2,1,IF(นักเรียน!L21=1,2,0)))</f>
        <v>0</v>
      </c>
      <c r="M25" s="12">
        <f>IF(นักเรียน!M21=3,2,IF(นักเรียน!M21=2,1,IF(นักเรียน!M21=1,0,0)))</f>
        <v>0</v>
      </c>
      <c r="N25" s="12">
        <f>IF(นักเรียน!N21=3,2,IF(นักเรียน!N21=2,1,IF(นักเรียน!N21=1,0,0)))</f>
        <v>0</v>
      </c>
      <c r="O25" s="12">
        <f>IF(นักเรียน!O21=3,2,IF(นักเรียน!O21=2,1,IF(นักเรียน!O21=1,0,0)))</f>
        <v>0</v>
      </c>
      <c r="P25" s="12">
        <f>IF(นักเรียน!P21=3,0,IF(นักเรียน!P21=2,1,IF(นักเรียน!P21=1,2,0)))</f>
        <v>0</v>
      </c>
      <c r="Q25" s="12">
        <f>IF(นักเรียน!Q21=3,2,IF(นักเรียน!Q21=2,1,IF(นักเรียน!Q21=1,0,0)))</f>
        <v>0</v>
      </c>
      <c r="R25" s="12">
        <f>IF(นักเรียน!R21=3,2,IF(นักเรียน!R21=2,1,IF(นักเรียน!R21=1,0,0)))</f>
        <v>0</v>
      </c>
      <c r="S25" s="12">
        <f>IF(นักเรียน!S21=3,0,IF(นักเรียน!S21=2,1,IF(นักเรียน!S21=1,2,0)))</f>
        <v>0</v>
      </c>
      <c r="T25" s="12">
        <f>IF(นักเรียน!T21=3,2,IF(นักเรียน!T21=2,1,IF(นักเรียน!T21=1,0,0)))</f>
        <v>0</v>
      </c>
      <c r="U25" s="12">
        <f>IF(นักเรียน!U21=3,2,IF(นักเรียน!U21=2,1,IF(นักเรียน!U21=1,0,0)))</f>
        <v>0</v>
      </c>
      <c r="V25" s="12">
        <f>IF(นักเรียน!V21=3,2,IF(นักเรียน!V21=2,1,IF(นักเรียน!V21=1,0,0)))</f>
        <v>0</v>
      </c>
      <c r="W25" s="12">
        <f>IF(นักเรียน!W21=3,2,IF(นักเรียน!W21=2,1,IF(นักเรียน!W21=1,0,0)))</f>
        <v>0</v>
      </c>
      <c r="X25" s="12">
        <f>IF(นักเรียน!X21=3,2,IF(นักเรียน!X21=2,1,IF(นักเรียน!X21=1,0,0)))</f>
        <v>0</v>
      </c>
      <c r="Y25" s="12">
        <f>IF(นักเรียน!Y21=3,2,IF(นักเรียน!Y21=2,1,IF(นักเรียน!Y21=1,0,0)))</f>
        <v>0</v>
      </c>
      <c r="Z25" s="12">
        <f>IF(นักเรียน!Z21=3,0,IF(นักเรียน!Z21=2,1,IF(นักเรียน!Z21=1,2,0)))</f>
        <v>0</v>
      </c>
      <c r="AA25" s="12">
        <f>IF(นักเรียน!AA21=3,2,IF(นักเรียน!AA21=2,1,IF(นักเรียน!AA21=1,0,0)))</f>
        <v>0</v>
      </c>
      <c r="AB25" s="12">
        <f>IF(นักเรียน!AB21=3,2,IF(นักเรียน!AB21=2,1,IF(นักเรียน!AB21=1,0,0)))</f>
        <v>0</v>
      </c>
      <c r="AC25" s="12">
        <f>IF(นักเรียน!AC21=3,2,IF(นักเรียน!AC21=2,1,IF(นักเรียน!AC21=1,0,0)))</f>
        <v>0</v>
      </c>
      <c r="AD25" s="12">
        <f>IF(นักเรียน!AD21=3,0,IF(นักเรียน!AD21=2,1,IF(นักเรียน!AD21=1,2,0)))</f>
        <v>0</v>
      </c>
      <c r="AE25" s="12">
        <f>IF(นักเรียน!AE21=3,2,IF(นักเรียน!AE21=4,2,0))</f>
        <v>0</v>
      </c>
      <c r="AF25" s="12">
        <f>IF(นักเรียน!AF21=3,2,IF(นักเรียน!AF21=4,2,0))</f>
        <v>0</v>
      </c>
      <c r="AG25" s="12">
        <f>IF(นักเรียน!AG21=3,2,IF(นักเรียน!AG21=4,2,0))</f>
        <v>0</v>
      </c>
      <c r="AH25" s="12">
        <f>IF(นักเรียน!AH21=3,2,IF(นักเรียน!AH21=4,2,0))</f>
        <v>0</v>
      </c>
      <c r="AI25" s="12">
        <f>IF(นักเรียน!AI21=3,2,IF(นักเรียน!AI21=4,2,0))</f>
        <v>0</v>
      </c>
      <c r="AJ25" s="42">
        <f t="shared" si="0"/>
        <v>0</v>
      </c>
      <c r="AK25" s="44" t="str">
        <f t="shared" si="1"/>
        <v>ปกติ</v>
      </c>
      <c r="AL25" s="42">
        <f t="shared" si="2"/>
        <v>0</v>
      </c>
      <c r="AM25" s="42" t="str">
        <f t="shared" si="3"/>
        <v>ปกติ</v>
      </c>
      <c r="AN25" s="42">
        <f t="shared" si="4"/>
        <v>0</v>
      </c>
      <c r="AO25" s="42" t="str">
        <f t="shared" si="5"/>
        <v>ปกติ</v>
      </c>
      <c r="AP25" s="42">
        <f t="shared" si="6"/>
        <v>0</v>
      </c>
      <c r="AQ25" s="42" t="str">
        <f t="shared" si="7"/>
        <v>ปกติ</v>
      </c>
      <c r="AR25" s="42">
        <f t="shared" si="8"/>
        <v>0</v>
      </c>
      <c r="AS25" s="44" t="str">
        <f t="shared" si="9"/>
        <v>ปกติ</v>
      </c>
      <c r="AT25" s="42">
        <f t="shared" si="10"/>
        <v>0</v>
      </c>
      <c r="AU25" s="43" t="str">
        <f t="shared" si="11"/>
        <v>ไม่มีจุดแข็ง</v>
      </c>
      <c r="AV25" s="42" t="str">
        <f t="shared" si="12"/>
        <v>ปกติ</v>
      </c>
    </row>
    <row r="26" spans="1:48" ht="13.5" customHeight="1">
      <c r="A26" s="12">
        <v>21</v>
      </c>
      <c r="B26" s="25" t="str">
        <f>รายชื่อนักเรียน!B23</f>
        <v>40727</v>
      </c>
      <c r="C26" s="27" t="str">
        <f>รายชื่อนักเรียน!C23</f>
        <v>นางสาว</v>
      </c>
      <c r="D26" s="33" t="str">
        <f>รายชื่อนักเรียน!D23</f>
        <v>กัญญาณัฐ</v>
      </c>
      <c r="E26" s="30" t="str">
        <f>รายชื่อนักเรียน!E23</f>
        <v>ทองไพจิตร์</v>
      </c>
      <c r="F26" s="26">
        <f>IF(นักเรียน!F22=3,2,IF(นักเรียน!F22=2,1,IF(นักเรียน!F22=1,0,0)))</f>
        <v>0</v>
      </c>
      <c r="G26" s="12">
        <f>IF(นักเรียน!G22=3,2,IF(นักเรียน!G22=2,1,IF(นักเรียน!G22=1,0,0)))</f>
        <v>0</v>
      </c>
      <c r="H26" s="12">
        <f>IF(นักเรียน!H22=3,2,IF(นักเรียน!H22=2,1,IF(นักเรียน!H22=1,0,0)))</f>
        <v>0</v>
      </c>
      <c r="I26" s="12">
        <f>IF(นักเรียน!I22=3,2,IF(นักเรียน!I22=2,1,IF(นักเรียน!I22=1,0,0)))</f>
        <v>0</v>
      </c>
      <c r="J26" s="12">
        <f>IF(นักเรียน!J22=3,2,IF(นักเรียน!J22=2,1,IF(นักเรียน!J22=1,0,0)))</f>
        <v>0</v>
      </c>
      <c r="K26" s="12">
        <f>IF(นักเรียน!K22=3,2,IF(นักเรียน!K22=2,1,IF(นักเรียน!K22=1,0,0)))</f>
        <v>0</v>
      </c>
      <c r="L26" s="12">
        <f>IF(นักเรียน!L22=3,0,IF(นักเรียน!L22=2,1,IF(นักเรียน!L22=1,2,0)))</f>
        <v>0</v>
      </c>
      <c r="M26" s="12">
        <f>IF(นักเรียน!M22=3,2,IF(นักเรียน!M22=2,1,IF(นักเรียน!M22=1,0,0)))</f>
        <v>0</v>
      </c>
      <c r="N26" s="12">
        <f>IF(นักเรียน!N22=3,2,IF(นักเรียน!N22=2,1,IF(นักเรียน!N22=1,0,0)))</f>
        <v>0</v>
      </c>
      <c r="O26" s="12">
        <f>IF(นักเรียน!O22=3,2,IF(นักเรียน!O22=2,1,IF(นักเรียน!O22=1,0,0)))</f>
        <v>0</v>
      </c>
      <c r="P26" s="12">
        <f>IF(นักเรียน!P22=3,0,IF(นักเรียน!P22=2,1,IF(นักเรียน!P22=1,2,0)))</f>
        <v>0</v>
      </c>
      <c r="Q26" s="12">
        <f>IF(นักเรียน!Q22=3,2,IF(นักเรียน!Q22=2,1,IF(นักเรียน!Q22=1,0,0)))</f>
        <v>0</v>
      </c>
      <c r="R26" s="12">
        <f>IF(นักเรียน!R22=3,2,IF(นักเรียน!R22=2,1,IF(นักเรียน!R22=1,0,0)))</f>
        <v>0</v>
      </c>
      <c r="S26" s="12">
        <f>IF(นักเรียน!S22=3,0,IF(นักเรียน!S22=2,1,IF(นักเรียน!S22=1,2,0)))</f>
        <v>0</v>
      </c>
      <c r="T26" s="12">
        <f>IF(นักเรียน!T22=3,2,IF(นักเรียน!T22=2,1,IF(นักเรียน!T22=1,0,0)))</f>
        <v>0</v>
      </c>
      <c r="U26" s="12">
        <f>IF(นักเรียน!U22=3,2,IF(นักเรียน!U22=2,1,IF(นักเรียน!U22=1,0,0)))</f>
        <v>0</v>
      </c>
      <c r="V26" s="12">
        <f>IF(นักเรียน!V22=3,2,IF(นักเรียน!V22=2,1,IF(นักเรียน!V22=1,0,0)))</f>
        <v>0</v>
      </c>
      <c r="W26" s="12">
        <f>IF(นักเรียน!W22=3,2,IF(นักเรียน!W22=2,1,IF(นักเรียน!W22=1,0,0)))</f>
        <v>0</v>
      </c>
      <c r="X26" s="12">
        <f>IF(นักเรียน!X22=3,2,IF(นักเรียน!X22=2,1,IF(นักเรียน!X22=1,0,0)))</f>
        <v>0</v>
      </c>
      <c r="Y26" s="12">
        <f>IF(นักเรียน!Y22=3,2,IF(นักเรียน!Y22=2,1,IF(นักเรียน!Y22=1,0,0)))</f>
        <v>0</v>
      </c>
      <c r="Z26" s="12">
        <f>IF(นักเรียน!Z22=3,0,IF(นักเรียน!Z22=2,1,IF(นักเรียน!Z22=1,2,0)))</f>
        <v>0</v>
      </c>
      <c r="AA26" s="12">
        <f>IF(นักเรียน!AA22=3,2,IF(นักเรียน!AA22=2,1,IF(นักเรียน!AA22=1,0,0)))</f>
        <v>0</v>
      </c>
      <c r="AB26" s="12">
        <f>IF(นักเรียน!AB22=3,2,IF(นักเรียน!AB22=2,1,IF(นักเรียน!AB22=1,0,0)))</f>
        <v>0</v>
      </c>
      <c r="AC26" s="12">
        <f>IF(นักเรียน!AC22=3,2,IF(นักเรียน!AC22=2,1,IF(นักเรียน!AC22=1,0,0)))</f>
        <v>0</v>
      </c>
      <c r="AD26" s="12">
        <f>IF(นักเรียน!AD22=3,0,IF(นักเรียน!AD22=2,1,IF(นักเรียน!AD22=1,2,0)))</f>
        <v>0</v>
      </c>
      <c r="AE26" s="12">
        <f>IF(นักเรียน!AE22=3,2,IF(นักเรียน!AE22=4,2,0))</f>
        <v>0</v>
      </c>
      <c r="AF26" s="12">
        <f>IF(นักเรียน!AF22=3,2,IF(นักเรียน!AF22=4,2,0))</f>
        <v>0</v>
      </c>
      <c r="AG26" s="12">
        <f>IF(นักเรียน!AG22=3,2,IF(นักเรียน!AG22=4,2,0))</f>
        <v>0</v>
      </c>
      <c r="AH26" s="12">
        <f>IF(นักเรียน!AH22=3,2,IF(นักเรียน!AH22=4,2,0))</f>
        <v>0</v>
      </c>
      <c r="AI26" s="12">
        <f>IF(นักเรียน!AI22=3,2,IF(นักเรียน!AI22=4,2,0))</f>
        <v>0</v>
      </c>
      <c r="AJ26" s="42">
        <f t="shared" si="0"/>
        <v>0</v>
      </c>
      <c r="AK26" s="42" t="str">
        <f t="shared" si="1"/>
        <v>ปกติ</v>
      </c>
      <c r="AL26" s="42">
        <f t="shared" si="2"/>
        <v>0</v>
      </c>
      <c r="AM26" s="42" t="str">
        <f t="shared" si="3"/>
        <v>ปกติ</v>
      </c>
      <c r="AN26" s="42">
        <f t="shared" si="4"/>
        <v>0</v>
      </c>
      <c r="AO26" s="42" t="str">
        <f t="shared" si="5"/>
        <v>ปกติ</v>
      </c>
      <c r="AP26" s="42">
        <f t="shared" si="6"/>
        <v>0</v>
      </c>
      <c r="AQ26" s="42" t="str">
        <f t="shared" si="7"/>
        <v>ปกติ</v>
      </c>
      <c r="AR26" s="42">
        <f t="shared" si="8"/>
        <v>0</v>
      </c>
      <c r="AS26" s="42" t="str">
        <f t="shared" si="9"/>
        <v>ปกติ</v>
      </c>
      <c r="AT26" s="42">
        <f t="shared" si="10"/>
        <v>0</v>
      </c>
      <c r="AU26" s="43" t="str">
        <f t="shared" si="11"/>
        <v>ไม่มีจุดแข็ง</v>
      </c>
      <c r="AV26" s="42" t="str">
        <f t="shared" si="12"/>
        <v>ปกติ</v>
      </c>
    </row>
    <row r="27" spans="1:48" ht="13.5" customHeight="1">
      <c r="A27" s="12">
        <v>22</v>
      </c>
      <c r="B27" s="25" t="str">
        <f>รายชื่อนักเรียน!B24</f>
        <v>40729</v>
      </c>
      <c r="C27" s="27" t="str">
        <f>รายชื่อนักเรียน!C24</f>
        <v>นางสาว</v>
      </c>
      <c r="D27" s="33" t="str">
        <f>รายชื่อนักเรียน!D24</f>
        <v>จตุพร</v>
      </c>
      <c r="E27" s="30" t="str">
        <f>รายชื่อนักเรียน!E24</f>
        <v>หร่องบุตรศรี</v>
      </c>
      <c r="F27" s="26">
        <f>IF(นักเรียน!F23=3,2,IF(นักเรียน!F23=2,1,IF(นักเรียน!F23=1,0,0)))</f>
        <v>0</v>
      </c>
      <c r="G27" s="12">
        <f>IF(นักเรียน!G23=3,2,IF(นักเรียน!G23=2,1,IF(นักเรียน!G23=1,0,0)))</f>
        <v>0</v>
      </c>
      <c r="H27" s="12">
        <f>IF(นักเรียน!H23=3,2,IF(นักเรียน!H23=2,1,IF(นักเรียน!H23=1,0,0)))</f>
        <v>0</v>
      </c>
      <c r="I27" s="12">
        <f>IF(นักเรียน!I23=3,2,IF(นักเรียน!I23=2,1,IF(นักเรียน!I23=1,0,0)))</f>
        <v>0</v>
      </c>
      <c r="J27" s="12">
        <f>IF(นักเรียน!J23=3,2,IF(นักเรียน!J23=2,1,IF(นักเรียน!J23=1,0,0)))</f>
        <v>0</v>
      </c>
      <c r="K27" s="12">
        <f>IF(นักเรียน!K23=3,2,IF(นักเรียน!K23=2,1,IF(นักเรียน!K23=1,0,0)))</f>
        <v>0</v>
      </c>
      <c r="L27" s="12">
        <f>IF(นักเรียน!L23=3,0,IF(นักเรียน!L23=2,1,IF(นักเรียน!L23=1,2,0)))</f>
        <v>0</v>
      </c>
      <c r="M27" s="12">
        <f>IF(นักเรียน!M23=3,2,IF(นักเรียน!M23=2,1,IF(นักเรียน!M23=1,0,0)))</f>
        <v>0</v>
      </c>
      <c r="N27" s="12">
        <f>IF(นักเรียน!N23=3,2,IF(นักเรียน!N23=2,1,IF(นักเรียน!N23=1,0,0)))</f>
        <v>0</v>
      </c>
      <c r="O27" s="12">
        <f>IF(นักเรียน!O23=3,2,IF(นักเรียน!O23=2,1,IF(นักเรียน!O23=1,0,0)))</f>
        <v>0</v>
      </c>
      <c r="P27" s="12">
        <f>IF(นักเรียน!P23=3,0,IF(นักเรียน!P23=2,1,IF(นักเรียน!P23=1,2,0)))</f>
        <v>0</v>
      </c>
      <c r="Q27" s="12">
        <f>IF(นักเรียน!Q23=3,2,IF(นักเรียน!Q23=2,1,IF(นักเรียน!Q23=1,0,0)))</f>
        <v>0</v>
      </c>
      <c r="R27" s="12">
        <f>IF(นักเรียน!R23=3,2,IF(นักเรียน!R23=2,1,IF(นักเรียน!R23=1,0,0)))</f>
        <v>0</v>
      </c>
      <c r="S27" s="12">
        <f>IF(นักเรียน!S23=3,0,IF(นักเรียน!S23=2,1,IF(นักเรียน!S23=1,2,0)))</f>
        <v>0</v>
      </c>
      <c r="T27" s="12">
        <f>IF(นักเรียน!T23=3,2,IF(นักเรียน!T23=2,1,IF(นักเรียน!T23=1,0,0)))</f>
        <v>0</v>
      </c>
      <c r="U27" s="12">
        <f>IF(นักเรียน!U23=3,2,IF(นักเรียน!U23=2,1,IF(นักเรียน!U23=1,0,0)))</f>
        <v>0</v>
      </c>
      <c r="V27" s="12">
        <f>IF(นักเรียน!V23=3,2,IF(นักเรียน!V23=2,1,IF(นักเรียน!V23=1,0,0)))</f>
        <v>0</v>
      </c>
      <c r="W27" s="12">
        <f>IF(นักเรียน!W23=3,2,IF(นักเรียน!W23=2,1,IF(นักเรียน!W23=1,0,0)))</f>
        <v>0</v>
      </c>
      <c r="X27" s="12">
        <f>IF(นักเรียน!X23=3,2,IF(นักเรียน!X23=2,1,IF(นักเรียน!X23=1,0,0)))</f>
        <v>0</v>
      </c>
      <c r="Y27" s="12">
        <f>IF(นักเรียน!Y23=3,2,IF(นักเรียน!Y23=2,1,IF(นักเรียน!Y23=1,0,0)))</f>
        <v>0</v>
      </c>
      <c r="Z27" s="12">
        <f>IF(นักเรียน!Z23=3,0,IF(นักเรียน!Z23=2,1,IF(นักเรียน!Z23=1,2,0)))</f>
        <v>0</v>
      </c>
      <c r="AA27" s="12">
        <f>IF(นักเรียน!AA23=3,2,IF(นักเรียน!AA23=2,1,IF(นักเรียน!AA23=1,0,0)))</f>
        <v>0</v>
      </c>
      <c r="AB27" s="12">
        <f>IF(นักเรียน!AB23=3,2,IF(นักเรียน!AB23=2,1,IF(นักเรียน!AB23=1,0,0)))</f>
        <v>0</v>
      </c>
      <c r="AC27" s="12">
        <f>IF(นักเรียน!AC23=3,2,IF(นักเรียน!AC23=2,1,IF(นักเรียน!AC23=1,0,0)))</f>
        <v>0</v>
      </c>
      <c r="AD27" s="12">
        <f>IF(นักเรียน!AD23=3,0,IF(นักเรียน!AD23=2,1,IF(นักเรียน!AD23=1,2,0)))</f>
        <v>0</v>
      </c>
      <c r="AE27" s="12">
        <f>IF(นักเรียน!AE23=3,2,IF(นักเรียน!AE23=4,2,0))</f>
        <v>0</v>
      </c>
      <c r="AF27" s="12">
        <f>IF(นักเรียน!AF23=3,2,IF(นักเรียน!AF23=4,2,0))</f>
        <v>0</v>
      </c>
      <c r="AG27" s="12">
        <f>IF(นักเรียน!AG23=3,2,IF(นักเรียน!AG23=4,2,0))</f>
        <v>0</v>
      </c>
      <c r="AH27" s="12">
        <f>IF(นักเรียน!AH23=3,2,IF(นักเรียน!AH23=4,2,0))</f>
        <v>0</v>
      </c>
      <c r="AI27" s="12">
        <f>IF(นักเรียน!AI23=3,2,IF(นักเรียน!AI23=4,2,0))</f>
        <v>0</v>
      </c>
      <c r="AJ27" s="42">
        <f t="shared" si="0"/>
        <v>0</v>
      </c>
      <c r="AK27" s="42" t="str">
        <f t="shared" si="1"/>
        <v>ปกติ</v>
      </c>
      <c r="AL27" s="42">
        <f t="shared" si="2"/>
        <v>0</v>
      </c>
      <c r="AM27" s="42" t="str">
        <f t="shared" si="3"/>
        <v>ปกติ</v>
      </c>
      <c r="AN27" s="42">
        <f t="shared" si="4"/>
        <v>0</v>
      </c>
      <c r="AO27" s="42" t="str">
        <f t="shared" si="5"/>
        <v>ปกติ</v>
      </c>
      <c r="AP27" s="42">
        <f t="shared" si="6"/>
        <v>0</v>
      </c>
      <c r="AQ27" s="42" t="str">
        <f t="shared" si="7"/>
        <v>ปกติ</v>
      </c>
      <c r="AR27" s="42">
        <f t="shared" si="8"/>
        <v>0</v>
      </c>
      <c r="AS27" s="42" t="str">
        <f t="shared" si="9"/>
        <v>ปกติ</v>
      </c>
      <c r="AT27" s="42">
        <f t="shared" si="10"/>
        <v>0</v>
      </c>
      <c r="AU27" s="43" t="str">
        <f t="shared" si="11"/>
        <v>ไม่มีจุดแข็ง</v>
      </c>
      <c r="AV27" s="42" t="str">
        <f t="shared" si="12"/>
        <v>ปกติ</v>
      </c>
    </row>
    <row r="28" spans="1:48" ht="13.5" customHeight="1">
      <c r="A28" s="12">
        <v>23</v>
      </c>
      <c r="B28" s="25" t="str">
        <f>รายชื่อนักเรียน!B25</f>
        <v>40730</v>
      </c>
      <c r="C28" s="27" t="str">
        <f>รายชื่อนักเรียน!C25</f>
        <v>นาย</v>
      </c>
      <c r="D28" s="33" t="str">
        <f>รายชื่อนักเรียน!D25</f>
        <v>จิรเมธ</v>
      </c>
      <c r="E28" s="30" t="str">
        <f>รายชื่อนักเรียน!E25</f>
        <v>สนองคุณ</v>
      </c>
      <c r="F28" s="26">
        <f>IF(นักเรียน!F24=3,2,IF(นักเรียน!F24=2,1,IF(นักเรียน!F24=1,0,0)))</f>
        <v>0</v>
      </c>
      <c r="G28" s="12">
        <f>IF(นักเรียน!G24=3,2,IF(นักเรียน!G24=2,1,IF(นักเรียน!G24=1,0,0)))</f>
        <v>0</v>
      </c>
      <c r="H28" s="12">
        <f>IF(นักเรียน!H24=3,2,IF(นักเรียน!H24=2,1,IF(นักเรียน!H24=1,0,0)))</f>
        <v>0</v>
      </c>
      <c r="I28" s="12">
        <f>IF(นักเรียน!I24=3,2,IF(นักเรียน!I24=2,1,IF(นักเรียน!I24=1,0,0)))</f>
        <v>0</v>
      </c>
      <c r="J28" s="12">
        <f>IF(นักเรียน!J24=3,2,IF(นักเรียน!J24=2,1,IF(นักเรียน!J24=1,0,0)))</f>
        <v>0</v>
      </c>
      <c r="K28" s="12">
        <f>IF(นักเรียน!K24=3,2,IF(นักเรียน!K24=2,1,IF(นักเรียน!K24=1,0,0)))</f>
        <v>0</v>
      </c>
      <c r="L28" s="12">
        <f>IF(นักเรียน!L24=3,0,IF(นักเรียน!L24=2,1,IF(นักเรียน!L24=1,2,0)))</f>
        <v>0</v>
      </c>
      <c r="M28" s="12">
        <f>IF(นักเรียน!M24=3,2,IF(นักเรียน!M24=2,1,IF(นักเรียน!M24=1,0,0)))</f>
        <v>0</v>
      </c>
      <c r="N28" s="12">
        <f>IF(นักเรียน!N24=3,2,IF(นักเรียน!N24=2,1,IF(นักเรียน!N24=1,0,0)))</f>
        <v>0</v>
      </c>
      <c r="O28" s="12">
        <f>IF(นักเรียน!O24=3,2,IF(นักเรียน!O24=2,1,IF(นักเรียน!O24=1,0,0)))</f>
        <v>0</v>
      </c>
      <c r="P28" s="12">
        <f>IF(นักเรียน!P24=3,0,IF(นักเรียน!P24=2,1,IF(นักเรียน!P24=1,2,0)))</f>
        <v>0</v>
      </c>
      <c r="Q28" s="12">
        <f>IF(นักเรียน!Q24=3,2,IF(นักเรียน!Q24=2,1,IF(นักเรียน!Q24=1,0,0)))</f>
        <v>0</v>
      </c>
      <c r="R28" s="12">
        <f>IF(นักเรียน!R24=3,2,IF(นักเรียน!R24=2,1,IF(นักเรียน!R24=1,0,0)))</f>
        <v>0</v>
      </c>
      <c r="S28" s="12">
        <f>IF(นักเรียน!S24=3,0,IF(นักเรียน!S24=2,1,IF(นักเรียน!S24=1,2,0)))</f>
        <v>0</v>
      </c>
      <c r="T28" s="12">
        <f>IF(นักเรียน!T24=3,2,IF(นักเรียน!T24=2,1,IF(นักเรียน!T24=1,0,0)))</f>
        <v>0</v>
      </c>
      <c r="U28" s="12">
        <f>IF(นักเรียน!U24=3,2,IF(นักเรียน!U24=2,1,IF(นักเรียน!U24=1,0,0)))</f>
        <v>0</v>
      </c>
      <c r="V28" s="12">
        <f>IF(นักเรียน!V24=3,2,IF(นักเรียน!V24=2,1,IF(นักเรียน!V24=1,0,0)))</f>
        <v>0</v>
      </c>
      <c r="W28" s="12">
        <f>IF(นักเรียน!W24=3,2,IF(นักเรียน!W24=2,1,IF(นักเรียน!W24=1,0,0)))</f>
        <v>0</v>
      </c>
      <c r="X28" s="12">
        <f>IF(นักเรียน!X24=3,2,IF(นักเรียน!X24=2,1,IF(นักเรียน!X24=1,0,0)))</f>
        <v>0</v>
      </c>
      <c r="Y28" s="12">
        <f>IF(นักเรียน!Y24=3,2,IF(นักเรียน!Y24=2,1,IF(นักเรียน!Y24=1,0,0)))</f>
        <v>0</v>
      </c>
      <c r="Z28" s="12">
        <f>IF(นักเรียน!Z24=3,0,IF(นักเรียน!Z24=2,1,IF(นักเรียน!Z24=1,2,0)))</f>
        <v>0</v>
      </c>
      <c r="AA28" s="12">
        <f>IF(นักเรียน!AA24=3,2,IF(นักเรียน!AA24=2,1,IF(นักเรียน!AA24=1,0,0)))</f>
        <v>0</v>
      </c>
      <c r="AB28" s="12">
        <f>IF(นักเรียน!AB24=3,2,IF(นักเรียน!AB24=2,1,IF(นักเรียน!AB24=1,0,0)))</f>
        <v>0</v>
      </c>
      <c r="AC28" s="12">
        <f>IF(นักเรียน!AC24=3,2,IF(นักเรียน!AC24=2,1,IF(นักเรียน!AC24=1,0,0)))</f>
        <v>0</v>
      </c>
      <c r="AD28" s="12">
        <f>IF(นักเรียน!AD24=3,0,IF(นักเรียน!AD24=2,1,IF(นักเรียน!AD24=1,2,0)))</f>
        <v>0</v>
      </c>
      <c r="AE28" s="12" t="e">
        <f>IF(นักเรียน!#REF!=3,2,IF(นักเรียน!#REF!=4,2,0))</f>
        <v>#REF!</v>
      </c>
      <c r="AF28" s="12">
        <f>IF(นักเรียน!AE24=3,2,IF(นักเรียน!AE24=4,2,0))</f>
        <v>0</v>
      </c>
      <c r="AG28" s="12">
        <f>IF(นักเรียน!AG24=3,2,IF(นักเรียน!AG24=4,2,0))</f>
        <v>0</v>
      </c>
      <c r="AH28" s="12">
        <f>IF(นักเรียน!AH24=3,2,IF(นักเรียน!AH24=4,2,0))</f>
        <v>0</v>
      </c>
      <c r="AI28" s="12">
        <f>IF(นักเรียน!AI24=3,2,IF(นักเรียน!AI24=4,2,0))</f>
        <v>0</v>
      </c>
      <c r="AJ28" s="42">
        <f t="shared" si="0"/>
        <v>0</v>
      </c>
      <c r="AK28" s="42" t="str">
        <f t="shared" si="1"/>
        <v>ปกติ</v>
      </c>
      <c r="AL28" s="42">
        <f t="shared" si="2"/>
        <v>0</v>
      </c>
      <c r="AM28" s="42" t="str">
        <f t="shared" si="3"/>
        <v>ปกติ</v>
      </c>
      <c r="AN28" s="42">
        <f t="shared" si="4"/>
        <v>0</v>
      </c>
      <c r="AO28" s="42" t="str">
        <f t="shared" si="5"/>
        <v>ปกติ</v>
      </c>
      <c r="AP28" s="42">
        <f t="shared" si="6"/>
        <v>0</v>
      </c>
      <c r="AQ28" s="42" t="str">
        <f t="shared" si="7"/>
        <v>ปกติ</v>
      </c>
      <c r="AR28" s="42">
        <f t="shared" si="8"/>
        <v>0</v>
      </c>
      <c r="AS28" s="42" t="str">
        <f t="shared" si="9"/>
        <v>ปกติ</v>
      </c>
      <c r="AT28" s="42">
        <f t="shared" si="10"/>
        <v>0</v>
      </c>
      <c r="AU28" s="43" t="str">
        <f t="shared" si="11"/>
        <v>ไม่มีจุดแข็ง</v>
      </c>
      <c r="AV28" s="42" t="s">
        <v>57</v>
      </c>
    </row>
    <row r="29" spans="1:48" ht="13.5" customHeight="1">
      <c r="A29" s="12">
        <v>24</v>
      </c>
      <c r="B29" s="25" t="str">
        <f>รายชื่อนักเรียน!B26</f>
        <v>40735</v>
      </c>
      <c r="C29" s="27" t="str">
        <f>รายชื่อนักเรียน!C26</f>
        <v>นางสาว</v>
      </c>
      <c r="D29" s="33" t="str">
        <f>รายชื่อนักเรียน!D26</f>
        <v>ปรางช์ทอง</v>
      </c>
      <c r="E29" s="30" t="str">
        <f>รายชื่อนักเรียน!E26</f>
        <v>เกิดนรินทร์</v>
      </c>
      <c r="F29" s="26">
        <f>IF(นักเรียน!F25=3,2,IF(นักเรียน!F25=2,1,IF(นักเรียน!F25=1,0,0)))</f>
        <v>0</v>
      </c>
      <c r="G29" s="12">
        <f>IF(นักเรียน!G25=3,2,IF(นักเรียน!G25=2,1,IF(นักเรียน!G25=1,0,0)))</f>
        <v>0</v>
      </c>
      <c r="H29" s="12">
        <f>IF(นักเรียน!H25=3,2,IF(นักเรียน!H25=2,1,IF(นักเรียน!H25=1,0,0)))</f>
        <v>0</v>
      </c>
      <c r="I29" s="12">
        <f>IF(นักเรียน!I25=3,2,IF(นักเรียน!I25=2,1,IF(นักเรียน!I25=1,0,0)))</f>
        <v>0</v>
      </c>
      <c r="J29" s="12">
        <f>IF(นักเรียน!J25=3,2,IF(นักเรียน!J25=2,1,IF(นักเรียน!J25=1,0,0)))</f>
        <v>0</v>
      </c>
      <c r="K29" s="12">
        <f>IF(นักเรียน!K25=3,2,IF(นักเรียน!K25=2,1,IF(นักเรียน!K25=1,0,0)))</f>
        <v>0</v>
      </c>
      <c r="L29" s="12">
        <f>IF(นักเรียน!L25=3,0,IF(นักเรียน!L25=2,1,IF(นักเรียน!L25=1,2,0)))</f>
        <v>0</v>
      </c>
      <c r="M29" s="12">
        <f>IF(นักเรียน!M25=3,2,IF(นักเรียน!M25=2,1,IF(นักเรียน!M25=1,0,0)))</f>
        <v>0</v>
      </c>
      <c r="N29" s="12">
        <f>IF(นักเรียน!N25=3,2,IF(นักเรียน!N25=2,1,IF(นักเรียน!N25=1,0,0)))</f>
        <v>0</v>
      </c>
      <c r="O29" s="12">
        <f>IF(นักเรียน!O25=3,2,IF(นักเรียน!O25=2,1,IF(นักเรียน!O25=1,0,0)))</f>
        <v>0</v>
      </c>
      <c r="P29" s="12">
        <f>IF(นักเรียน!P25=3,0,IF(นักเรียน!P25=2,1,IF(นักเรียน!P25=1,2,0)))</f>
        <v>0</v>
      </c>
      <c r="Q29" s="12">
        <f>IF(นักเรียน!Q25=3,2,IF(นักเรียน!Q25=2,1,IF(นักเรียน!Q25=1,0,0)))</f>
        <v>0</v>
      </c>
      <c r="R29" s="12">
        <f>IF(นักเรียน!R25=3,2,IF(นักเรียน!R25=2,1,IF(นักเรียน!R25=1,0,0)))</f>
        <v>0</v>
      </c>
      <c r="S29" s="12">
        <f>IF(นักเรียน!S25=3,0,IF(นักเรียน!S25=2,1,IF(นักเรียน!S25=1,2,0)))</f>
        <v>0</v>
      </c>
      <c r="T29" s="12">
        <f>IF(นักเรียน!T25=3,2,IF(นักเรียน!T25=2,1,IF(นักเรียน!T25=1,0,0)))</f>
        <v>0</v>
      </c>
      <c r="U29" s="12">
        <f>IF(นักเรียน!U25=3,2,IF(นักเรียน!U25=2,1,IF(นักเรียน!U25=1,0,0)))</f>
        <v>0</v>
      </c>
      <c r="V29" s="12">
        <f>IF(นักเรียน!V25=3,2,IF(นักเรียน!V25=2,1,IF(นักเรียน!V25=1,0,0)))</f>
        <v>0</v>
      </c>
      <c r="W29" s="12">
        <f>IF(นักเรียน!W25=3,2,IF(นักเรียน!W25=2,1,IF(นักเรียน!W25=1,0,0)))</f>
        <v>0</v>
      </c>
      <c r="X29" s="12">
        <f>IF(นักเรียน!X25=3,2,IF(นักเรียน!X25=2,1,IF(นักเรียน!X25=1,0,0)))</f>
        <v>0</v>
      </c>
      <c r="Y29" s="12">
        <f>IF(นักเรียน!Y25=3,2,IF(นักเรียน!Y25=2,1,IF(นักเรียน!Y25=1,0,0)))</f>
        <v>0</v>
      </c>
      <c r="Z29" s="12">
        <f>IF(นักเรียน!Z25=3,0,IF(นักเรียน!Z25=2,1,IF(นักเรียน!Z25=1,2,0)))</f>
        <v>0</v>
      </c>
      <c r="AA29" s="12">
        <f>IF(นักเรียน!AA25=3,2,IF(นักเรียน!AA25=2,1,IF(นักเรียน!AA25=1,0,0)))</f>
        <v>0</v>
      </c>
      <c r="AB29" s="12">
        <f>IF(นักเรียน!AB25=3,2,IF(นักเรียน!AB25=2,1,IF(นักเรียน!AB25=1,0,0)))</f>
        <v>0</v>
      </c>
      <c r="AC29" s="12">
        <f>IF(นักเรียน!AC25=3,2,IF(นักเรียน!AC25=2,1,IF(นักเรียน!AC25=1,0,0)))</f>
        <v>0</v>
      </c>
      <c r="AD29" s="12">
        <f>IF(นักเรียน!AD25=3,0,IF(นักเรียน!AD25=2,1,IF(นักเรียน!AD25=1,2,0)))</f>
        <v>0</v>
      </c>
      <c r="AE29" s="12">
        <f>IF(นักเรียน!AE25=3,2,IF(นักเรียน!AE25=4,2,0))</f>
        <v>0</v>
      </c>
      <c r="AF29" s="12">
        <f>IF(นักเรียน!AF25=3,2,IF(นักเรียน!AF25=4,2,0))</f>
        <v>0</v>
      </c>
      <c r="AG29" s="12">
        <f>IF(นักเรียน!AG25=3,2,IF(นักเรียน!AG25=4,2,0))</f>
        <v>0</v>
      </c>
      <c r="AH29" s="12">
        <f>IF(นักเรียน!AH25=3,2,IF(นักเรียน!AH25=4,2,0))</f>
        <v>0</v>
      </c>
      <c r="AI29" s="12">
        <f>IF(นักเรียน!AI25=3,2,IF(นักเรียน!AI25=4,2,0))</f>
        <v>0</v>
      </c>
      <c r="AJ29" s="42">
        <f t="shared" si="0"/>
        <v>0</v>
      </c>
      <c r="AK29" s="42" t="str">
        <f t="shared" si="1"/>
        <v>ปกติ</v>
      </c>
      <c r="AL29" s="42">
        <f t="shared" si="2"/>
        <v>0</v>
      </c>
      <c r="AM29" s="42" t="str">
        <f t="shared" si="3"/>
        <v>ปกติ</v>
      </c>
      <c r="AN29" s="42">
        <f t="shared" si="4"/>
        <v>0</v>
      </c>
      <c r="AO29" s="42" t="str">
        <f t="shared" si="5"/>
        <v>ปกติ</v>
      </c>
      <c r="AP29" s="42">
        <f t="shared" si="6"/>
        <v>0</v>
      </c>
      <c r="AQ29" s="42" t="str">
        <f t="shared" si="7"/>
        <v>ปกติ</v>
      </c>
      <c r="AR29" s="42">
        <f t="shared" si="8"/>
        <v>0</v>
      </c>
      <c r="AS29" s="42" t="str">
        <f t="shared" si="9"/>
        <v>ปกติ</v>
      </c>
      <c r="AT29" s="42">
        <f t="shared" si="10"/>
        <v>0</v>
      </c>
      <c r="AU29" s="43" t="str">
        <f t="shared" si="11"/>
        <v>ไม่มีจุดแข็ง</v>
      </c>
      <c r="AV29" s="42" t="str">
        <f t="shared" si="12"/>
        <v>ปกติ</v>
      </c>
    </row>
    <row r="30" spans="1:48" ht="13.5" customHeight="1">
      <c r="A30" s="12">
        <v>25</v>
      </c>
      <c r="B30" s="25" t="str">
        <f>รายชื่อนักเรียน!B27</f>
        <v>40745</v>
      </c>
      <c r="C30" s="27" t="str">
        <f>รายชื่อนักเรียน!C27</f>
        <v>นาย</v>
      </c>
      <c r="D30" s="33" t="str">
        <f>รายชื่อนักเรียน!D27</f>
        <v>เริงฤทธิ์</v>
      </c>
      <c r="E30" s="30" t="str">
        <f>รายชื่อนักเรียน!E27</f>
        <v>คงคำ</v>
      </c>
      <c r="F30" s="26">
        <f>IF(นักเรียน!F26=3,2,IF(นักเรียน!F26=2,1,IF(นักเรียน!F26=1,0,0)))</f>
        <v>0</v>
      </c>
      <c r="G30" s="12">
        <f>IF(นักเรียน!G26=3,2,IF(นักเรียน!G26=2,1,IF(นักเรียน!G26=1,0,0)))</f>
        <v>0</v>
      </c>
      <c r="H30" s="12">
        <f>IF(นักเรียน!H26=3,2,IF(นักเรียน!H26=2,1,IF(นักเรียน!H26=1,0,0)))</f>
        <v>0</v>
      </c>
      <c r="I30" s="12">
        <f>IF(นักเรียน!I26=3,2,IF(นักเรียน!I26=2,1,IF(นักเรียน!I26=1,0,0)))</f>
        <v>0</v>
      </c>
      <c r="J30" s="12">
        <f>IF(นักเรียน!J26=3,2,IF(นักเรียน!J26=2,1,IF(นักเรียน!J26=1,0,0)))</f>
        <v>0</v>
      </c>
      <c r="K30" s="12">
        <f>IF(นักเรียน!K26=3,2,IF(นักเรียน!K26=2,1,IF(นักเรียน!K26=1,0,0)))</f>
        <v>0</v>
      </c>
      <c r="L30" s="12">
        <f>IF(นักเรียน!L26=3,0,IF(นักเรียน!L26=2,1,IF(นักเรียน!L26=1,2,0)))</f>
        <v>0</v>
      </c>
      <c r="M30" s="12">
        <f>IF(นักเรียน!M26=3,2,IF(นักเรียน!M26=2,1,IF(นักเรียน!M26=1,0,0)))</f>
        <v>0</v>
      </c>
      <c r="N30" s="12">
        <f>IF(นักเรียน!N26=3,2,IF(นักเรียน!N26=2,1,IF(นักเรียน!N26=1,0,0)))</f>
        <v>0</v>
      </c>
      <c r="O30" s="12">
        <f>IF(นักเรียน!O26=3,2,IF(นักเรียน!O26=2,1,IF(นักเรียน!O26=1,0,0)))</f>
        <v>0</v>
      </c>
      <c r="P30" s="12">
        <f>IF(นักเรียน!P26=3,0,IF(นักเรียน!P26=2,1,IF(นักเรียน!P26=1,2,0)))</f>
        <v>0</v>
      </c>
      <c r="Q30" s="12">
        <f>IF(นักเรียน!Q26=3,2,IF(นักเรียน!Q26=2,1,IF(นักเรียน!Q26=1,0,0)))</f>
        <v>0</v>
      </c>
      <c r="R30" s="12">
        <f>IF(นักเรียน!R26=3,2,IF(นักเรียน!R26=2,1,IF(นักเรียน!R26=1,0,0)))</f>
        <v>0</v>
      </c>
      <c r="S30" s="12">
        <f>IF(นักเรียน!S26=3,0,IF(นักเรียน!S26=2,1,IF(นักเรียน!S26=1,2,0)))</f>
        <v>0</v>
      </c>
      <c r="T30" s="12">
        <f>IF(นักเรียน!T26=3,2,IF(นักเรียน!T26=2,1,IF(นักเรียน!T26=1,0,0)))</f>
        <v>0</v>
      </c>
      <c r="U30" s="12">
        <f>IF(นักเรียน!U26=3,2,IF(นักเรียน!U26=2,1,IF(นักเรียน!U26=1,0,0)))</f>
        <v>0</v>
      </c>
      <c r="V30" s="12">
        <f>IF(นักเรียน!V26=3,2,IF(นักเรียน!V26=2,1,IF(นักเรียน!V26=1,0,0)))</f>
        <v>0</v>
      </c>
      <c r="W30" s="12">
        <f>IF(นักเรียน!W26=3,2,IF(นักเรียน!W26=2,1,IF(นักเรียน!W26=1,0,0)))</f>
        <v>0</v>
      </c>
      <c r="X30" s="12">
        <f>IF(นักเรียน!X26=3,2,IF(นักเรียน!X26=2,1,IF(นักเรียน!X26=1,0,0)))</f>
        <v>0</v>
      </c>
      <c r="Y30" s="12">
        <f>IF(นักเรียน!Y26=3,2,IF(นักเรียน!Y26=2,1,IF(นักเรียน!Y26=1,0,0)))</f>
        <v>0</v>
      </c>
      <c r="Z30" s="12">
        <f>IF(นักเรียน!Z26=3,0,IF(นักเรียน!Z26=2,1,IF(นักเรียน!Z26=1,2,0)))</f>
        <v>0</v>
      </c>
      <c r="AA30" s="12">
        <f>IF(นักเรียน!AA26=3,2,IF(นักเรียน!AA26=2,1,IF(นักเรียน!AA26=1,0,0)))</f>
        <v>0</v>
      </c>
      <c r="AB30" s="12">
        <f>IF(นักเรียน!AB26=3,2,IF(นักเรียน!AB26=2,1,IF(นักเรียน!AB26=1,0,0)))</f>
        <v>0</v>
      </c>
      <c r="AC30" s="12">
        <f>IF(นักเรียน!AC26=3,2,IF(นักเรียน!AC26=2,1,IF(นักเรียน!AC26=1,0,0)))</f>
        <v>0</v>
      </c>
      <c r="AD30" s="12">
        <f>IF(นักเรียน!AD26=3,0,IF(นักเรียน!AD26=2,1,IF(นักเรียน!AD26=1,2,0)))</f>
        <v>0</v>
      </c>
      <c r="AE30" s="12">
        <f>IF(นักเรียน!AE26=3,2,IF(นักเรียน!AE26=4,2,0))</f>
        <v>0</v>
      </c>
      <c r="AF30" s="12">
        <f>IF(นักเรียน!AF26=3,2,IF(นักเรียน!AF26=4,2,0))</f>
        <v>0</v>
      </c>
      <c r="AG30" s="12">
        <f>IF(นักเรียน!AG26=3,2,IF(นักเรียน!AG26=4,2,0))</f>
        <v>0</v>
      </c>
      <c r="AH30" s="12">
        <f>IF(นักเรียน!AH26=3,2,IF(นักเรียน!AH26=4,2,0))</f>
        <v>0</v>
      </c>
      <c r="AI30" s="12">
        <f>IF(นักเรียน!AI26=3,2,IF(นักเรียน!AI26=4,2,0))</f>
        <v>0</v>
      </c>
      <c r="AJ30" s="42">
        <f t="shared" si="0"/>
        <v>0</v>
      </c>
      <c r="AK30" s="42" t="str">
        <f t="shared" si="1"/>
        <v>ปกติ</v>
      </c>
      <c r="AL30" s="42">
        <f t="shared" si="2"/>
        <v>0</v>
      </c>
      <c r="AM30" s="42" t="str">
        <f t="shared" si="3"/>
        <v>ปกติ</v>
      </c>
      <c r="AN30" s="42">
        <f t="shared" si="4"/>
        <v>0</v>
      </c>
      <c r="AO30" s="42" t="str">
        <f t="shared" si="5"/>
        <v>ปกติ</v>
      </c>
      <c r="AP30" s="42">
        <f t="shared" si="6"/>
        <v>0</v>
      </c>
      <c r="AQ30" s="42" t="str">
        <f t="shared" si="7"/>
        <v>ปกติ</v>
      </c>
      <c r="AR30" s="42">
        <f t="shared" si="8"/>
        <v>0</v>
      </c>
      <c r="AS30" s="42" t="str">
        <f t="shared" si="9"/>
        <v>ปกติ</v>
      </c>
      <c r="AT30" s="42">
        <f t="shared" si="10"/>
        <v>0</v>
      </c>
      <c r="AU30" s="43" t="str">
        <f t="shared" si="11"/>
        <v>ไม่มีจุดแข็ง</v>
      </c>
      <c r="AV30" s="42" t="str">
        <f t="shared" si="12"/>
        <v>ปกติ</v>
      </c>
    </row>
    <row r="31" spans="1:48" ht="13.5" customHeight="1">
      <c r="A31" s="12">
        <v>26</v>
      </c>
      <c r="B31" s="25" t="str">
        <f>รายชื่อนักเรียน!B28</f>
        <v>40751</v>
      </c>
      <c r="C31" s="27" t="str">
        <f>รายชื่อนักเรียน!C28</f>
        <v>นางสาว</v>
      </c>
      <c r="D31" s="33" t="str">
        <f>รายชื่อนักเรียน!D28</f>
        <v>ศิริลักษณ์</v>
      </c>
      <c r="E31" s="30" t="str">
        <f>รายชื่อนักเรียน!E28</f>
        <v>ดาวสุก</v>
      </c>
      <c r="F31" s="26">
        <f>IF(นักเรียน!F27=3,2,IF(นักเรียน!F27=2,1,IF(นักเรียน!F27=1,0,0)))</f>
        <v>0</v>
      </c>
      <c r="G31" s="12">
        <f>IF(นักเรียน!G27=3,2,IF(นักเรียน!G27=2,1,IF(นักเรียน!G27=1,0,0)))</f>
        <v>0</v>
      </c>
      <c r="H31" s="12">
        <f>IF(นักเรียน!H27=3,2,IF(นักเรียน!H27=2,1,IF(นักเรียน!H27=1,0,0)))</f>
        <v>0</v>
      </c>
      <c r="I31" s="12">
        <f>IF(นักเรียน!I27=3,2,IF(นักเรียน!I27=2,1,IF(นักเรียน!I27=1,0,0)))</f>
        <v>0</v>
      </c>
      <c r="J31" s="12">
        <f>IF(นักเรียน!J27=3,2,IF(นักเรียน!J27=2,1,IF(นักเรียน!J27=1,0,0)))</f>
        <v>0</v>
      </c>
      <c r="K31" s="12">
        <f>IF(นักเรียน!K27=3,2,IF(นักเรียน!K27=2,1,IF(นักเรียน!K27=1,0,0)))</f>
        <v>0</v>
      </c>
      <c r="L31" s="12">
        <f>IF(นักเรียน!L27=3,0,IF(นักเรียน!L27=2,1,IF(นักเรียน!L27=1,2,0)))</f>
        <v>0</v>
      </c>
      <c r="M31" s="12">
        <f>IF(นักเรียน!M27=3,2,IF(นักเรียน!M27=2,1,IF(นักเรียน!M27=1,0,0)))</f>
        <v>0</v>
      </c>
      <c r="N31" s="12">
        <f>IF(นักเรียน!N27=3,2,IF(นักเรียน!N27=2,1,IF(นักเรียน!N27=1,0,0)))</f>
        <v>0</v>
      </c>
      <c r="O31" s="12">
        <f>IF(นักเรียน!O27=3,2,IF(นักเรียน!O27=2,1,IF(นักเรียน!O27=1,0,0)))</f>
        <v>0</v>
      </c>
      <c r="P31" s="12">
        <f>IF(นักเรียน!P27=3,0,IF(นักเรียน!P27=2,1,IF(นักเรียน!P27=1,2,0)))</f>
        <v>0</v>
      </c>
      <c r="Q31" s="12">
        <f>IF(นักเรียน!Q27=3,2,IF(นักเรียน!Q27=2,1,IF(นักเรียน!Q27=1,0,0)))</f>
        <v>0</v>
      </c>
      <c r="R31" s="12">
        <f>IF(นักเรียน!R27=3,2,IF(นักเรียน!R27=2,1,IF(นักเรียน!R27=1,0,0)))</f>
        <v>0</v>
      </c>
      <c r="S31" s="12">
        <f>IF(นักเรียน!S27=3,0,IF(นักเรียน!S27=2,1,IF(นักเรียน!S27=1,2,0)))</f>
        <v>0</v>
      </c>
      <c r="T31" s="12">
        <f>IF(นักเรียน!T27=3,2,IF(นักเรียน!T27=2,1,IF(นักเรียน!T27=1,0,0)))</f>
        <v>0</v>
      </c>
      <c r="U31" s="12">
        <f>IF(นักเรียน!U27=3,2,IF(นักเรียน!U27=2,1,IF(นักเรียน!U27=1,0,0)))</f>
        <v>0</v>
      </c>
      <c r="V31" s="12">
        <f>IF(นักเรียน!V27=3,2,IF(นักเรียน!V27=2,1,IF(นักเรียน!V27=1,0,0)))</f>
        <v>0</v>
      </c>
      <c r="W31" s="12">
        <f>IF(นักเรียน!W27=3,2,IF(นักเรียน!W27=2,1,IF(นักเรียน!W27=1,0,0)))</f>
        <v>0</v>
      </c>
      <c r="X31" s="12">
        <f>IF(นักเรียน!X27=3,2,IF(นักเรียน!X27=2,1,IF(นักเรียน!X27=1,0,0)))</f>
        <v>0</v>
      </c>
      <c r="Y31" s="12">
        <f>IF(นักเรียน!Y27=3,2,IF(นักเรียน!Y27=2,1,IF(นักเรียน!Y27=1,0,0)))</f>
        <v>0</v>
      </c>
      <c r="Z31" s="12">
        <f>IF(นักเรียน!Z27=3,0,IF(นักเรียน!Z27=2,1,IF(นักเรียน!Z27=1,2,0)))</f>
        <v>0</v>
      </c>
      <c r="AA31" s="12">
        <f>IF(นักเรียน!AA27=3,2,IF(นักเรียน!AA27=2,1,IF(นักเรียน!AA27=1,0,0)))</f>
        <v>0</v>
      </c>
      <c r="AB31" s="12">
        <f>IF(นักเรียน!AB27=3,2,IF(นักเรียน!AB27=2,1,IF(นักเรียน!AB27=1,0,0)))</f>
        <v>0</v>
      </c>
      <c r="AC31" s="12">
        <f>IF(นักเรียน!AC27=3,2,IF(นักเรียน!AC27=2,1,IF(นักเรียน!AC27=1,0,0)))</f>
        <v>0</v>
      </c>
      <c r="AD31" s="12">
        <f>IF(นักเรียน!AD27=3,0,IF(นักเรียน!AD27=2,1,IF(นักเรียน!AD27=1,2,0)))</f>
        <v>0</v>
      </c>
      <c r="AE31" s="12">
        <f>IF(นักเรียน!AE27=3,2,IF(นักเรียน!AE27=4,2,0))</f>
        <v>0</v>
      </c>
      <c r="AF31" s="12">
        <f>IF(นักเรียน!AF27=3,2,IF(นักเรียน!AF27=4,2,0))</f>
        <v>0</v>
      </c>
      <c r="AG31" s="12">
        <f>IF(นักเรียน!AG27=3,2,IF(นักเรียน!AG27=4,2,0))</f>
        <v>0</v>
      </c>
      <c r="AH31" s="12">
        <f>IF(นักเรียน!AH27=3,2,IF(นักเรียน!AH27=4,2,0))</f>
        <v>0</v>
      </c>
      <c r="AI31" s="12">
        <f>IF(นักเรียน!AI27=3,2,IF(นักเรียน!AI27=4,2,0))</f>
        <v>0</v>
      </c>
      <c r="AJ31" s="42">
        <f t="shared" si="0"/>
        <v>0</v>
      </c>
      <c r="AK31" s="42" t="str">
        <f t="shared" si="1"/>
        <v>ปกติ</v>
      </c>
      <c r="AL31" s="42">
        <f t="shared" si="2"/>
        <v>0</v>
      </c>
      <c r="AM31" s="42" t="str">
        <f t="shared" si="3"/>
        <v>ปกติ</v>
      </c>
      <c r="AN31" s="42">
        <f t="shared" si="4"/>
        <v>0</v>
      </c>
      <c r="AO31" s="42" t="str">
        <f t="shared" si="5"/>
        <v>ปกติ</v>
      </c>
      <c r="AP31" s="42">
        <f t="shared" si="6"/>
        <v>0</v>
      </c>
      <c r="AQ31" s="42" t="str">
        <f t="shared" si="7"/>
        <v>ปกติ</v>
      </c>
      <c r="AR31" s="42">
        <f t="shared" si="8"/>
        <v>0</v>
      </c>
      <c r="AS31" s="42" t="str">
        <f t="shared" si="9"/>
        <v>ปกติ</v>
      </c>
      <c r="AT31" s="42">
        <f t="shared" si="10"/>
        <v>0</v>
      </c>
      <c r="AU31" s="43" t="str">
        <f t="shared" si="11"/>
        <v>ไม่มีจุดแข็ง</v>
      </c>
      <c r="AV31" s="42" t="str">
        <f t="shared" si="12"/>
        <v>ปกติ</v>
      </c>
    </row>
    <row r="32" spans="1:48" ht="13.5" customHeight="1">
      <c r="A32" s="12">
        <v>27</v>
      </c>
      <c r="B32" s="25" t="str">
        <f>รายชื่อนักเรียน!B29</f>
        <v>40757</v>
      </c>
      <c r="C32" s="27" t="str">
        <f>รายชื่อนักเรียน!C29</f>
        <v>นางสาว</v>
      </c>
      <c r="D32" s="33" t="str">
        <f>รายชื่อนักเรียน!D29</f>
        <v>อรรถวดี</v>
      </c>
      <c r="E32" s="30" t="str">
        <f>รายชื่อนักเรียน!E29</f>
        <v>ชมชื่น</v>
      </c>
      <c r="F32" s="26">
        <f>IF(นักเรียน!F28=3,2,IF(นักเรียน!F28=2,1,IF(นักเรียน!F28=1,0,0)))</f>
        <v>0</v>
      </c>
      <c r="G32" s="12">
        <f>IF(นักเรียน!G28=3,2,IF(นักเรียน!G28=2,1,IF(นักเรียน!G28=1,0,0)))</f>
        <v>0</v>
      </c>
      <c r="H32" s="12">
        <f>IF(นักเรียน!H28=3,2,IF(นักเรียน!H28=2,1,IF(นักเรียน!H28=1,0,0)))</f>
        <v>0</v>
      </c>
      <c r="I32" s="12">
        <f>IF(นักเรียน!I28=3,2,IF(นักเรียน!I28=2,1,IF(นักเรียน!I28=1,0,0)))</f>
        <v>0</v>
      </c>
      <c r="J32" s="12">
        <f>IF(นักเรียน!J28=3,2,IF(นักเรียน!J28=2,1,IF(นักเรียน!J28=1,0,0)))</f>
        <v>0</v>
      </c>
      <c r="K32" s="12">
        <f>IF(นักเรียน!K28=3,2,IF(นักเรียน!K28=2,1,IF(นักเรียน!K28=1,0,0)))</f>
        <v>0</v>
      </c>
      <c r="L32" s="12">
        <f>IF(นักเรียน!L28=3,0,IF(นักเรียน!L28=2,1,IF(นักเรียน!L28=1,2,0)))</f>
        <v>0</v>
      </c>
      <c r="M32" s="12">
        <f>IF(นักเรียน!M28=3,2,IF(นักเรียน!M28=2,1,IF(นักเรียน!M28=1,0,0)))</f>
        <v>0</v>
      </c>
      <c r="N32" s="12">
        <f>IF(นักเรียน!N28=3,2,IF(นักเรียน!N28=2,1,IF(นักเรียน!N28=1,0,0)))</f>
        <v>0</v>
      </c>
      <c r="O32" s="12">
        <f>IF(นักเรียน!O28=3,2,IF(นักเรียน!O28=2,1,IF(นักเรียน!O28=1,0,0)))</f>
        <v>0</v>
      </c>
      <c r="P32" s="12">
        <f>IF(นักเรียน!P28=3,0,IF(นักเรียน!P28=2,1,IF(นักเรียน!P28=1,2,0)))</f>
        <v>0</v>
      </c>
      <c r="Q32" s="12">
        <f>IF(นักเรียน!Q28=3,2,IF(นักเรียน!Q28=2,1,IF(นักเรียน!Q28=1,0,0)))</f>
        <v>0</v>
      </c>
      <c r="R32" s="12">
        <f>IF(นักเรียน!R28=3,2,IF(นักเรียน!R28=2,1,IF(นักเรียน!R28=1,0,0)))</f>
        <v>0</v>
      </c>
      <c r="S32" s="12">
        <f>IF(นักเรียน!S28=3,0,IF(นักเรียน!S28=2,1,IF(นักเรียน!S28=1,2,0)))</f>
        <v>0</v>
      </c>
      <c r="T32" s="12">
        <f>IF(นักเรียน!T28=3,2,IF(นักเรียน!T28=2,1,IF(นักเรียน!T28=1,0,0)))</f>
        <v>0</v>
      </c>
      <c r="U32" s="12">
        <f>IF(นักเรียน!U28=3,2,IF(นักเรียน!U28=2,1,IF(นักเรียน!U28=1,0,0)))</f>
        <v>0</v>
      </c>
      <c r="V32" s="12">
        <f>IF(นักเรียน!V28=3,2,IF(นักเรียน!V28=2,1,IF(นักเรียน!V28=1,0,0)))</f>
        <v>0</v>
      </c>
      <c r="W32" s="12">
        <f>IF(นักเรียน!W28=3,2,IF(นักเรียน!W28=2,1,IF(นักเรียน!W28=1,0,0)))</f>
        <v>0</v>
      </c>
      <c r="X32" s="12">
        <f>IF(นักเรียน!X28=3,2,IF(นักเรียน!X28=2,1,IF(นักเรียน!X28=1,0,0)))</f>
        <v>0</v>
      </c>
      <c r="Y32" s="12">
        <f>IF(นักเรียน!Y28=3,2,IF(นักเรียน!Y28=2,1,IF(นักเรียน!Y28=1,0,0)))</f>
        <v>0</v>
      </c>
      <c r="Z32" s="12">
        <f>IF(นักเรียน!Z28=3,0,IF(นักเรียน!Z28=2,1,IF(นักเรียน!Z28=1,2,0)))</f>
        <v>0</v>
      </c>
      <c r="AA32" s="12">
        <f>IF(นักเรียน!AA28=3,2,IF(นักเรียน!AA28=2,1,IF(นักเรียน!AA28=1,0,0)))</f>
        <v>0</v>
      </c>
      <c r="AB32" s="12">
        <f>IF(นักเรียน!AB28=3,2,IF(นักเรียน!AB28=2,1,IF(นักเรียน!AB28=1,0,0)))</f>
        <v>0</v>
      </c>
      <c r="AC32" s="12">
        <f>IF(นักเรียน!AC28=3,2,IF(นักเรียน!AC28=2,1,IF(นักเรียน!AC28=1,0,0)))</f>
        <v>0</v>
      </c>
      <c r="AD32" s="12">
        <f>IF(นักเรียน!AD28=3,0,IF(นักเรียน!AD28=2,1,IF(นักเรียน!AD28=1,2,0)))</f>
        <v>0</v>
      </c>
      <c r="AE32" s="12">
        <f>IF(นักเรียน!AE28=3,2,IF(นักเรียน!AE28=4,2,0))</f>
        <v>0</v>
      </c>
      <c r="AF32" s="12">
        <f>IF(นักเรียน!AF28=3,2,IF(นักเรียน!AF28=4,2,0))</f>
        <v>0</v>
      </c>
      <c r="AG32" s="12">
        <f>IF(นักเรียน!AG28=3,2,IF(นักเรียน!AG28=4,2,0))</f>
        <v>0</v>
      </c>
      <c r="AH32" s="12">
        <f>IF(นักเรียน!AH28=3,2,IF(นักเรียน!AH28=4,2,0))</f>
        <v>0</v>
      </c>
      <c r="AI32" s="12">
        <f>IF(นักเรียน!AI28=3,2,IF(นักเรียน!AI28=4,2,0))</f>
        <v>0</v>
      </c>
      <c r="AJ32" s="42">
        <f t="shared" si="0"/>
        <v>0</v>
      </c>
      <c r="AK32" s="42" t="str">
        <f t="shared" si="1"/>
        <v>ปกติ</v>
      </c>
      <c r="AL32" s="42">
        <f t="shared" si="2"/>
        <v>0</v>
      </c>
      <c r="AM32" s="42" t="str">
        <f t="shared" si="3"/>
        <v>ปกติ</v>
      </c>
      <c r="AN32" s="42">
        <f t="shared" si="4"/>
        <v>0</v>
      </c>
      <c r="AO32" s="42" t="str">
        <f t="shared" si="5"/>
        <v>ปกติ</v>
      </c>
      <c r="AP32" s="42">
        <f t="shared" si="6"/>
        <v>0</v>
      </c>
      <c r="AQ32" s="42" t="str">
        <f t="shared" si="7"/>
        <v>ปกติ</v>
      </c>
      <c r="AR32" s="42">
        <f t="shared" si="8"/>
        <v>0</v>
      </c>
      <c r="AS32" s="42" t="str">
        <f t="shared" si="9"/>
        <v>ปกติ</v>
      </c>
      <c r="AT32" s="42">
        <f t="shared" si="10"/>
        <v>0</v>
      </c>
      <c r="AU32" s="43" t="str">
        <f t="shared" si="11"/>
        <v>ไม่มีจุดแข็ง</v>
      </c>
      <c r="AV32" s="42" t="str">
        <f t="shared" si="12"/>
        <v>ปกติ</v>
      </c>
    </row>
    <row r="33" spans="1:48" ht="13.5" customHeight="1">
      <c r="A33" s="12">
        <v>28</v>
      </c>
      <c r="B33" s="25" t="str">
        <f>รายชื่อนักเรียน!B30</f>
        <v>41703</v>
      </c>
      <c r="C33" s="27" t="str">
        <f>รายชื่อนักเรียน!C30</f>
        <v>นางสาว</v>
      </c>
      <c r="D33" s="33" t="str">
        <f>รายชื่อนักเรียน!D30</f>
        <v>ภัทรกุล</v>
      </c>
      <c r="E33" s="30" t="str">
        <f>รายชื่อนักเรียน!E30</f>
        <v>บุตตะวงษ์</v>
      </c>
      <c r="F33" s="26">
        <f>IF(นักเรียน!F29=3,2,IF(นักเรียน!F29=2,1,IF(นักเรียน!F29=1,0,0)))</f>
        <v>0</v>
      </c>
      <c r="G33" s="12">
        <f>IF(นักเรียน!G29=3,2,IF(นักเรียน!G29=2,1,IF(นักเรียน!G29=1,0,0)))</f>
        <v>0</v>
      </c>
      <c r="H33" s="12">
        <f>IF(นักเรียน!H29=3,2,IF(นักเรียน!H29=2,1,IF(นักเรียน!H29=1,0,0)))</f>
        <v>0</v>
      </c>
      <c r="I33" s="12">
        <f>IF(นักเรียน!I29=3,2,IF(นักเรียน!I29=2,1,IF(นักเรียน!I29=1,0,0)))</f>
        <v>0</v>
      </c>
      <c r="J33" s="12">
        <f>IF(นักเรียน!J29=3,2,IF(นักเรียน!J29=2,1,IF(นักเรียน!J29=1,0,0)))</f>
        <v>0</v>
      </c>
      <c r="K33" s="12">
        <f>IF(นักเรียน!K29=3,2,IF(นักเรียน!K29=2,1,IF(นักเรียน!K29=1,0,0)))</f>
        <v>0</v>
      </c>
      <c r="L33" s="12">
        <f>IF(นักเรียน!L29=3,0,IF(นักเรียน!L29=2,1,IF(นักเรียน!L29=1,2,0)))</f>
        <v>0</v>
      </c>
      <c r="M33" s="12">
        <f>IF(นักเรียน!M29=3,2,IF(นักเรียน!M29=2,1,IF(นักเรียน!M29=1,0,0)))</f>
        <v>0</v>
      </c>
      <c r="N33" s="12">
        <f>IF(นักเรียน!N29=3,2,IF(นักเรียน!N29=2,1,IF(นักเรียน!N29=1,0,0)))</f>
        <v>0</v>
      </c>
      <c r="O33" s="12">
        <f>IF(นักเรียน!O29=3,2,IF(นักเรียน!O29=2,1,IF(นักเรียน!O29=1,0,0)))</f>
        <v>0</v>
      </c>
      <c r="P33" s="12">
        <f>IF(นักเรียน!P29=3,0,IF(นักเรียน!P29=2,1,IF(นักเรียน!P29=1,2,0)))</f>
        <v>0</v>
      </c>
      <c r="Q33" s="12">
        <f>IF(นักเรียน!Q29=3,2,IF(นักเรียน!Q29=2,1,IF(นักเรียน!Q29=1,0,0)))</f>
        <v>0</v>
      </c>
      <c r="R33" s="12">
        <f>IF(นักเรียน!R29=3,2,IF(นักเรียน!R29=2,1,IF(นักเรียน!R29=1,0,0)))</f>
        <v>0</v>
      </c>
      <c r="S33" s="12">
        <f>IF(นักเรียน!S29=3,0,IF(นักเรียน!S29=2,1,IF(นักเรียน!S29=1,2,0)))</f>
        <v>0</v>
      </c>
      <c r="T33" s="12">
        <f>IF(นักเรียน!T29=3,2,IF(นักเรียน!T29=2,1,IF(นักเรียน!T29=1,0,0)))</f>
        <v>0</v>
      </c>
      <c r="U33" s="12">
        <f>IF(นักเรียน!U29=3,2,IF(นักเรียน!U29=2,1,IF(นักเรียน!U29=1,0,0)))</f>
        <v>0</v>
      </c>
      <c r="V33" s="12">
        <f>IF(นักเรียน!V29=3,2,IF(นักเรียน!V29=2,1,IF(นักเรียน!V29=1,0,0)))</f>
        <v>0</v>
      </c>
      <c r="W33" s="12">
        <f>IF(นักเรียน!W29=3,2,IF(นักเรียน!W29=2,1,IF(นักเรียน!W29=1,0,0)))</f>
        <v>0</v>
      </c>
      <c r="X33" s="12">
        <f>IF(นักเรียน!X29=3,2,IF(นักเรียน!X29=2,1,IF(นักเรียน!X29=1,0,0)))</f>
        <v>0</v>
      </c>
      <c r="Y33" s="12">
        <f>IF(นักเรียน!Y29=3,2,IF(นักเรียน!Y29=2,1,IF(นักเรียน!Y29=1,0,0)))</f>
        <v>0</v>
      </c>
      <c r="Z33" s="12">
        <f>IF(นักเรียน!Z29=3,0,IF(นักเรียน!Z29=2,1,IF(นักเรียน!Z29=1,2,0)))</f>
        <v>0</v>
      </c>
      <c r="AA33" s="12">
        <f>IF(นักเรียน!AA29=3,2,IF(นักเรียน!AA29=2,1,IF(นักเรียน!AA29=1,0,0)))</f>
        <v>0</v>
      </c>
      <c r="AB33" s="12">
        <f>IF(นักเรียน!AB29=3,2,IF(นักเรียน!AB29=2,1,IF(นักเรียน!AB29=1,0,0)))</f>
        <v>0</v>
      </c>
      <c r="AC33" s="12">
        <f>IF(นักเรียน!AC29=3,2,IF(นักเรียน!AC29=2,1,IF(นักเรียน!AC29=1,0,0)))</f>
        <v>0</v>
      </c>
      <c r="AD33" s="12">
        <f>IF(นักเรียน!AD29=3,0,IF(นักเรียน!AD29=2,1,IF(นักเรียน!AD29=1,2,0)))</f>
        <v>0</v>
      </c>
      <c r="AE33" s="12">
        <f>IF(นักเรียน!AE29=3,2,IF(นักเรียน!AE29=4,2,0))</f>
        <v>0</v>
      </c>
      <c r="AF33" s="12">
        <f>IF(นักเรียน!AF29=3,2,IF(นักเรียน!AF29=4,2,0))</f>
        <v>0</v>
      </c>
      <c r="AG33" s="12">
        <f>IF(นักเรียน!AG29=3,2,IF(นักเรียน!AG29=4,2,0))</f>
        <v>0</v>
      </c>
      <c r="AH33" s="12">
        <f>IF(นักเรียน!AH29=3,2,IF(นักเรียน!AH29=4,2,0))</f>
        <v>0</v>
      </c>
      <c r="AI33" s="12">
        <f>IF(นักเรียน!AI29=3,2,IF(นักเรียน!AI29=4,2,0))</f>
        <v>0</v>
      </c>
      <c r="AJ33" s="42">
        <f t="shared" si="0"/>
        <v>0</v>
      </c>
      <c r="AK33" s="42" t="str">
        <f t="shared" si="1"/>
        <v>ปกติ</v>
      </c>
      <c r="AL33" s="42">
        <f t="shared" si="2"/>
        <v>0</v>
      </c>
      <c r="AM33" s="42" t="str">
        <f t="shared" si="3"/>
        <v>ปกติ</v>
      </c>
      <c r="AN33" s="42">
        <f t="shared" si="4"/>
        <v>0</v>
      </c>
      <c r="AO33" s="42" t="str">
        <f t="shared" si="5"/>
        <v>ปกติ</v>
      </c>
      <c r="AP33" s="42">
        <f t="shared" si="6"/>
        <v>0</v>
      </c>
      <c r="AQ33" s="42" t="str">
        <f t="shared" si="7"/>
        <v>ปกติ</v>
      </c>
      <c r="AR33" s="42">
        <f t="shared" si="8"/>
        <v>0</v>
      </c>
      <c r="AS33" s="42" t="str">
        <f t="shared" si="9"/>
        <v>ปกติ</v>
      </c>
      <c r="AT33" s="42">
        <f t="shared" si="10"/>
        <v>0</v>
      </c>
      <c r="AU33" s="43" t="str">
        <f t="shared" si="11"/>
        <v>ไม่มีจุดแข็ง</v>
      </c>
      <c r="AV33" s="42" t="str">
        <f t="shared" si="12"/>
        <v>ปกติ</v>
      </c>
    </row>
    <row r="34" spans="1:48" ht="13.5" customHeight="1">
      <c r="A34" s="12">
        <v>29</v>
      </c>
      <c r="B34" s="25" t="str">
        <f>รายชื่อนักเรียน!B31</f>
        <v>42653</v>
      </c>
      <c r="C34" s="27" t="str">
        <f>รายชื่อนักเรียน!C31</f>
        <v>นางสาว</v>
      </c>
      <c r="D34" s="33" t="str">
        <f>รายชื่อนักเรียน!D31</f>
        <v>จุฑารัตน์</v>
      </c>
      <c r="E34" s="30" t="str">
        <f>รายชื่อนักเรียน!E31</f>
        <v>เรือนขำ</v>
      </c>
      <c r="F34" s="26">
        <f>IF(นักเรียน!F30=3,2,IF(นักเรียน!F30=2,1,IF(นักเรียน!F30=1,0,0)))</f>
        <v>0</v>
      </c>
      <c r="G34" s="12">
        <f>IF(นักเรียน!G30=3,2,IF(นักเรียน!G30=2,1,IF(นักเรียน!G30=1,0,0)))</f>
        <v>0</v>
      </c>
      <c r="H34" s="12">
        <f>IF(นักเรียน!H30=3,2,IF(นักเรียน!H30=2,1,IF(นักเรียน!H30=1,0,0)))</f>
        <v>0</v>
      </c>
      <c r="I34" s="12">
        <f>IF(นักเรียน!I30=3,2,IF(นักเรียน!I30=2,1,IF(นักเรียน!I30=1,0,0)))</f>
        <v>0</v>
      </c>
      <c r="J34" s="12">
        <f>IF(นักเรียน!J30=3,2,IF(นักเรียน!J30=2,1,IF(นักเรียน!J30=1,0,0)))</f>
        <v>0</v>
      </c>
      <c r="K34" s="12">
        <f>IF(นักเรียน!K30=3,2,IF(นักเรียน!K30=2,1,IF(นักเรียน!K30=1,0,0)))</f>
        <v>0</v>
      </c>
      <c r="L34" s="12">
        <f>IF(นักเรียน!L30=3,0,IF(นักเรียน!L30=2,1,IF(นักเรียน!L30=1,2,0)))</f>
        <v>0</v>
      </c>
      <c r="M34" s="12">
        <f>IF(นักเรียน!M30=3,2,IF(นักเรียน!M30=2,1,IF(นักเรียน!M30=1,0,0)))</f>
        <v>0</v>
      </c>
      <c r="N34" s="12">
        <f>IF(นักเรียน!N30=3,2,IF(นักเรียน!N30=2,1,IF(นักเรียน!N30=1,0,0)))</f>
        <v>0</v>
      </c>
      <c r="O34" s="12">
        <f>IF(นักเรียน!O30=3,2,IF(นักเรียน!O30=2,1,IF(นักเรียน!O30=1,0,0)))</f>
        <v>0</v>
      </c>
      <c r="P34" s="12">
        <f>IF(นักเรียน!P30=3,0,IF(นักเรียน!P30=2,1,IF(นักเรียน!P30=1,2,0)))</f>
        <v>0</v>
      </c>
      <c r="Q34" s="12">
        <f>IF(นักเรียน!Q30=3,2,IF(นักเรียน!Q30=2,1,IF(นักเรียน!Q30=1,0,0)))</f>
        <v>0</v>
      </c>
      <c r="R34" s="12">
        <f>IF(นักเรียน!R30=3,2,IF(นักเรียน!R30=2,1,IF(นักเรียน!R30=1,0,0)))</f>
        <v>0</v>
      </c>
      <c r="S34" s="12">
        <f>IF(นักเรียน!S30=3,0,IF(นักเรียน!S30=2,1,IF(นักเรียน!S30=1,2,0)))</f>
        <v>0</v>
      </c>
      <c r="T34" s="12">
        <f>IF(นักเรียน!T30=3,2,IF(นักเรียน!T30=2,1,IF(นักเรียน!T30=1,0,0)))</f>
        <v>0</v>
      </c>
      <c r="U34" s="12">
        <f>IF(นักเรียน!U30=3,2,IF(นักเรียน!U30=2,1,IF(นักเรียน!U30=1,0,0)))</f>
        <v>0</v>
      </c>
      <c r="V34" s="12">
        <f>IF(นักเรียน!V30=3,2,IF(นักเรียน!V30=2,1,IF(นักเรียน!V30=1,0,0)))</f>
        <v>0</v>
      </c>
      <c r="W34" s="12">
        <f>IF(นักเรียน!W30=3,2,IF(นักเรียน!W30=2,1,IF(นักเรียน!W30=1,0,0)))</f>
        <v>0</v>
      </c>
      <c r="X34" s="12">
        <f>IF(นักเรียน!X30=3,2,IF(นักเรียน!X30=2,1,IF(นักเรียน!X30=1,0,0)))</f>
        <v>0</v>
      </c>
      <c r="Y34" s="12">
        <f>IF(นักเรียน!Y30=3,2,IF(นักเรียน!Y30=2,1,IF(นักเรียน!Y30=1,0,0)))</f>
        <v>0</v>
      </c>
      <c r="Z34" s="12">
        <f>IF(นักเรียน!Z30=3,0,IF(นักเรียน!Z30=2,1,IF(นักเรียน!Z30=1,2,0)))</f>
        <v>0</v>
      </c>
      <c r="AA34" s="12">
        <f>IF(นักเรียน!AA30=3,2,IF(นักเรียน!AA30=2,1,IF(นักเรียน!AA30=1,0,0)))</f>
        <v>0</v>
      </c>
      <c r="AB34" s="12">
        <f>IF(นักเรียน!AB30=3,2,IF(นักเรียน!AB30=2,1,IF(นักเรียน!AB30=1,0,0)))</f>
        <v>0</v>
      </c>
      <c r="AC34" s="12">
        <f>IF(นักเรียน!AC30=3,2,IF(นักเรียน!AC30=2,1,IF(นักเรียน!AC30=1,0,0)))</f>
        <v>0</v>
      </c>
      <c r="AD34" s="12">
        <f>IF(นักเรียน!AD30=3,0,IF(นักเรียน!AD30=2,1,IF(นักเรียน!AD30=1,2,0)))</f>
        <v>0</v>
      </c>
      <c r="AE34" s="12">
        <f>IF(นักเรียน!AE30=3,2,IF(นักเรียน!AE30=4,2,0))</f>
        <v>0</v>
      </c>
      <c r="AF34" s="12">
        <f>IF(นักเรียน!AF30=3,2,IF(นักเรียน!AF30=4,2,0))</f>
        <v>0</v>
      </c>
      <c r="AG34" s="12">
        <f>IF(นักเรียน!AG30=3,2,IF(นักเรียน!AG30=4,2,0))</f>
        <v>0</v>
      </c>
      <c r="AH34" s="12">
        <f>IF(นักเรียน!AH30=3,2,IF(นักเรียน!AH30=4,2,0))</f>
        <v>0</v>
      </c>
      <c r="AI34" s="12">
        <f>IF(นักเรียน!AI30=3,2,IF(นักเรียน!AI30=4,2,0))</f>
        <v>0</v>
      </c>
      <c r="AJ34" s="42">
        <f t="shared" si="0"/>
        <v>0</v>
      </c>
      <c r="AK34" s="42" t="str">
        <f t="shared" si="1"/>
        <v>ปกติ</v>
      </c>
      <c r="AL34" s="42">
        <f t="shared" si="2"/>
        <v>0</v>
      </c>
      <c r="AM34" s="42" t="str">
        <f t="shared" si="3"/>
        <v>ปกติ</v>
      </c>
      <c r="AN34" s="42">
        <f t="shared" si="4"/>
        <v>0</v>
      </c>
      <c r="AO34" s="42" t="str">
        <f t="shared" si="5"/>
        <v>ปกติ</v>
      </c>
      <c r="AP34" s="42">
        <f t="shared" si="6"/>
        <v>0</v>
      </c>
      <c r="AQ34" s="42" t="str">
        <f t="shared" si="7"/>
        <v>ปกติ</v>
      </c>
      <c r="AR34" s="42">
        <f t="shared" si="8"/>
        <v>0</v>
      </c>
      <c r="AS34" s="42" t="str">
        <f t="shared" si="9"/>
        <v>ปกติ</v>
      </c>
      <c r="AT34" s="42">
        <f t="shared" si="10"/>
        <v>0</v>
      </c>
      <c r="AU34" s="43" t="str">
        <f t="shared" si="11"/>
        <v>ไม่มีจุดแข็ง</v>
      </c>
      <c r="AV34" s="42" t="str">
        <f t="shared" si="12"/>
        <v>ปกติ</v>
      </c>
    </row>
    <row r="35" spans="1:48" ht="13.5" customHeight="1">
      <c r="A35" s="12">
        <v>30</v>
      </c>
      <c r="B35" s="25" t="str">
        <f>รายชื่อนักเรียน!B32</f>
        <v>42654</v>
      </c>
      <c r="C35" s="27" t="str">
        <f>รายชื่อนักเรียน!C32</f>
        <v>เด็กหญิง</v>
      </c>
      <c r="D35" s="33" t="str">
        <f>รายชื่อนักเรียน!D32</f>
        <v>ยศวดี</v>
      </c>
      <c r="E35" s="30" t="str">
        <f>รายชื่อนักเรียน!E32</f>
        <v>กระแสร์ญาณ</v>
      </c>
      <c r="F35" s="26">
        <f>IF(นักเรียน!F31=3,2,IF(นักเรียน!F31=2,1,IF(นักเรียน!F31=1,0,0)))</f>
        <v>0</v>
      </c>
      <c r="G35" s="12">
        <f>IF(นักเรียน!G31=3,2,IF(นักเรียน!G31=2,1,IF(นักเรียน!G31=1,0,0)))</f>
        <v>0</v>
      </c>
      <c r="H35" s="12">
        <f>IF(นักเรียน!H31=3,2,IF(นักเรียน!H31=2,1,IF(นักเรียน!H31=1,0,0)))</f>
        <v>0</v>
      </c>
      <c r="I35" s="12">
        <f>IF(นักเรียน!I31=3,2,IF(นักเรียน!I31=2,1,IF(นักเรียน!I31=1,0,0)))</f>
        <v>0</v>
      </c>
      <c r="J35" s="12">
        <f>IF(นักเรียน!J31=3,2,IF(นักเรียน!J31=2,1,IF(นักเรียน!J31=1,0,0)))</f>
        <v>0</v>
      </c>
      <c r="K35" s="12">
        <f>IF(นักเรียน!K31=3,2,IF(นักเรียน!K31=2,1,IF(นักเรียน!K31=1,0,0)))</f>
        <v>0</v>
      </c>
      <c r="L35" s="12">
        <f>IF(นักเรียน!L31=3,0,IF(นักเรียน!L31=2,1,IF(นักเรียน!L31=1,2,0)))</f>
        <v>0</v>
      </c>
      <c r="M35" s="12">
        <f>IF(นักเรียน!M31=3,2,IF(นักเรียน!M31=2,1,IF(นักเรียน!M31=1,0,0)))</f>
        <v>0</v>
      </c>
      <c r="N35" s="12">
        <f>IF(นักเรียน!N31=3,2,IF(นักเรียน!N31=2,1,IF(นักเรียน!N31=1,0,0)))</f>
        <v>0</v>
      </c>
      <c r="O35" s="12">
        <f>IF(นักเรียน!O31=3,2,IF(นักเรียน!O31=2,1,IF(นักเรียน!O31=1,0,0)))</f>
        <v>0</v>
      </c>
      <c r="P35" s="12">
        <f>IF(นักเรียน!P31=3,0,IF(นักเรียน!P31=2,1,IF(นักเรียน!P31=1,2,0)))</f>
        <v>0</v>
      </c>
      <c r="Q35" s="12">
        <f>IF(นักเรียน!Q31=3,2,IF(นักเรียน!Q31=2,1,IF(นักเรียน!Q31=1,0,0)))</f>
        <v>0</v>
      </c>
      <c r="R35" s="12">
        <f>IF(นักเรียน!R31=3,2,IF(นักเรียน!R31=2,1,IF(นักเรียน!R31=1,0,0)))</f>
        <v>0</v>
      </c>
      <c r="S35" s="12">
        <f>IF(นักเรียน!S31=3,0,IF(นักเรียน!S31=2,1,IF(นักเรียน!S31=1,2,0)))</f>
        <v>0</v>
      </c>
      <c r="T35" s="12">
        <f>IF(นักเรียน!T31=3,2,IF(นักเรียน!T31=2,1,IF(นักเรียน!T31=1,0,0)))</f>
        <v>0</v>
      </c>
      <c r="U35" s="12">
        <f>IF(นักเรียน!U31=3,2,IF(นักเรียน!U31=2,1,IF(นักเรียน!U31=1,0,0)))</f>
        <v>0</v>
      </c>
      <c r="V35" s="12">
        <f>IF(นักเรียน!V31=3,2,IF(นักเรียน!V31=2,1,IF(นักเรียน!V31=1,0,0)))</f>
        <v>0</v>
      </c>
      <c r="W35" s="12">
        <f>IF(นักเรียน!W31=3,2,IF(นักเรียน!W31=2,1,IF(นักเรียน!W31=1,0,0)))</f>
        <v>0</v>
      </c>
      <c r="X35" s="12">
        <f>IF(นักเรียน!X31=3,2,IF(นักเรียน!X31=2,1,IF(นักเรียน!X31=1,0,0)))</f>
        <v>0</v>
      </c>
      <c r="Y35" s="12">
        <f>IF(นักเรียน!Y31=3,2,IF(นักเรียน!Y31=2,1,IF(นักเรียน!Y31=1,0,0)))</f>
        <v>0</v>
      </c>
      <c r="Z35" s="12">
        <f>IF(นักเรียน!Z31=3,0,IF(นักเรียน!Z31=2,1,IF(นักเรียน!Z31=1,2,0)))</f>
        <v>0</v>
      </c>
      <c r="AA35" s="12">
        <f>IF(นักเรียน!AA31=3,2,IF(นักเรียน!AA31=2,1,IF(นักเรียน!AA31=1,0,0)))</f>
        <v>0</v>
      </c>
      <c r="AB35" s="12">
        <f>IF(นักเรียน!AB31=3,2,IF(นักเรียน!AB31=2,1,IF(นักเรียน!AB31=1,0,0)))</f>
        <v>0</v>
      </c>
      <c r="AC35" s="12">
        <f>IF(นักเรียน!AC31=3,2,IF(นักเรียน!AC31=2,1,IF(นักเรียน!AC31=1,0,0)))</f>
        <v>0</v>
      </c>
      <c r="AD35" s="12">
        <f>IF(นักเรียน!AD31=3,0,IF(นักเรียน!AD31=2,1,IF(นักเรียน!AD31=1,2,0)))</f>
        <v>0</v>
      </c>
      <c r="AE35" s="12">
        <f>IF(นักเรียน!AE31=3,2,IF(นักเรียน!AE31=4,2,0))</f>
        <v>0</v>
      </c>
      <c r="AF35" s="12">
        <f>IF(นักเรียน!AF31=3,2,IF(นักเรียน!AF31=4,2,0))</f>
        <v>0</v>
      </c>
      <c r="AG35" s="12">
        <f>IF(นักเรียน!AG31=3,2,IF(นักเรียน!AG31=4,2,0))</f>
        <v>0</v>
      </c>
      <c r="AH35" s="12">
        <f>IF(นักเรียน!AH31=3,2,IF(นักเรียน!AH31=4,2,0))</f>
        <v>0</v>
      </c>
      <c r="AI35" s="12">
        <f>IF(นักเรียน!AI31=3,2,IF(นักเรียน!AI31=4,2,0))</f>
        <v>0</v>
      </c>
      <c r="AJ35" s="42">
        <f t="shared" si="0"/>
        <v>0</v>
      </c>
      <c r="AK35" s="42" t="str">
        <f t="shared" si="1"/>
        <v>ปกติ</v>
      </c>
      <c r="AL35" s="42">
        <f t="shared" si="2"/>
        <v>0</v>
      </c>
      <c r="AM35" s="42" t="str">
        <f t="shared" si="3"/>
        <v>ปกติ</v>
      </c>
      <c r="AN35" s="42">
        <f t="shared" si="4"/>
        <v>0</v>
      </c>
      <c r="AO35" s="42" t="str">
        <f t="shared" si="5"/>
        <v>ปกติ</v>
      </c>
      <c r="AP35" s="42">
        <f t="shared" si="6"/>
        <v>0</v>
      </c>
      <c r="AQ35" s="42" t="str">
        <f t="shared" si="7"/>
        <v>ปกติ</v>
      </c>
      <c r="AR35" s="42">
        <f t="shared" si="8"/>
        <v>0</v>
      </c>
      <c r="AS35" s="42" t="str">
        <f t="shared" si="9"/>
        <v>ปกติ</v>
      </c>
      <c r="AT35" s="42">
        <f t="shared" si="10"/>
        <v>0</v>
      </c>
      <c r="AU35" s="43" t="str">
        <f t="shared" si="11"/>
        <v>ไม่มีจุดแข็ง</v>
      </c>
      <c r="AV35" s="42" t="str">
        <f t="shared" si="12"/>
        <v>ปกติ</v>
      </c>
    </row>
    <row r="36" spans="1:48" ht="13.5" customHeight="1">
      <c r="A36" s="12">
        <v>31</v>
      </c>
      <c r="B36" s="25">
        <f>รายชื่อนักเรียน!B33</f>
        <v>0</v>
      </c>
      <c r="C36" s="27">
        <f>รายชื่อนักเรียน!C33</f>
        <v>0</v>
      </c>
      <c r="D36" s="33">
        <f>รายชื่อนักเรียน!D33</f>
        <v>0</v>
      </c>
      <c r="E36" s="30">
        <f>รายชื่อนักเรียน!E33</f>
        <v>0</v>
      </c>
      <c r="F36" s="26">
        <f>IF(นักเรียน!F32=3,2,IF(นักเรียน!F32=2,1,IF(นักเรียน!F32=1,0,0)))</f>
        <v>0</v>
      </c>
      <c r="G36" s="12">
        <f>IF(นักเรียน!G32=3,2,IF(นักเรียน!G32=2,1,IF(นักเรียน!G32=1,0,0)))</f>
        <v>0</v>
      </c>
      <c r="H36" s="12">
        <f>IF(นักเรียน!H32=3,2,IF(นักเรียน!H32=2,1,IF(นักเรียน!H32=1,0,0)))</f>
        <v>0</v>
      </c>
      <c r="I36" s="12">
        <f>IF(นักเรียน!I32=3,2,IF(นักเรียน!I32=2,1,IF(นักเรียน!I32=1,0,0)))</f>
        <v>0</v>
      </c>
      <c r="J36" s="12">
        <f>IF(นักเรียน!J32=3,2,IF(นักเรียน!J32=2,1,IF(นักเรียน!J32=1,0,0)))</f>
        <v>0</v>
      </c>
      <c r="K36" s="12">
        <f>IF(นักเรียน!K32=3,2,IF(นักเรียน!K32=2,1,IF(นักเรียน!K32=1,0,0)))</f>
        <v>0</v>
      </c>
      <c r="L36" s="12">
        <f>IF(นักเรียน!L32=3,0,IF(นักเรียน!L32=2,1,IF(นักเรียน!L32=1,2,0)))</f>
        <v>0</v>
      </c>
      <c r="M36" s="12">
        <f>IF(นักเรียน!M32=3,2,IF(นักเรียน!M32=2,1,IF(นักเรียน!M32=1,0,0)))</f>
        <v>0</v>
      </c>
      <c r="N36" s="12">
        <f>IF(นักเรียน!N32=3,2,IF(นักเรียน!N32=2,1,IF(นักเรียน!N32=1,0,0)))</f>
        <v>0</v>
      </c>
      <c r="O36" s="12">
        <f>IF(นักเรียน!O32=3,2,IF(นักเรียน!O32=2,1,IF(นักเรียน!O32=1,0,0)))</f>
        <v>0</v>
      </c>
      <c r="P36" s="12">
        <f>IF(นักเรียน!P32=3,0,IF(นักเรียน!P32=2,1,IF(นักเรียน!P32=1,2,0)))</f>
        <v>0</v>
      </c>
      <c r="Q36" s="12">
        <f>IF(นักเรียน!Q32=3,2,IF(นักเรียน!Q32=2,1,IF(นักเรียน!Q32=1,0,0)))</f>
        <v>0</v>
      </c>
      <c r="R36" s="12">
        <f>IF(นักเรียน!R32=3,2,IF(นักเรียน!R32=2,1,IF(นักเรียน!R32=1,0,0)))</f>
        <v>0</v>
      </c>
      <c r="S36" s="12">
        <f>IF(นักเรียน!S32=3,0,IF(นักเรียน!S32=2,1,IF(นักเรียน!S32=1,2,0)))</f>
        <v>0</v>
      </c>
      <c r="T36" s="12">
        <f>IF(นักเรียน!T32=3,2,IF(นักเรียน!T32=2,1,IF(นักเรียน!T32=1,0,0)))</f>
        <v>0</v>
      </c>
      <c r="U36" s="12">
        <f>IF(นักเรียน!U32=3,2,IF(นักเรียน!U32=2,1,IF(นักเรียน!U32=1,0,0)))</f>
        <v>0</v>
      </c>
      <c r="V36" s="12">
        <f>IF(นักเรียน!V32=3,2,IF(นักเรียน!V32=2,1,IF(นักเรียน!V32=1,0,0)))</f>
        <v>0</v>
      </c>
      <c r="W36" s="12">
        <f>IF(นักเรียน!W32=3,2,IF(นักเรียน!W32=2,1,IF(นักเรียน!W32=1,0,0)))</f>
        <v>0</v>
      </c>
      <c r="X36" s="12">
        <f>IF(นักเรียน!X32=3,2,IF(นักเรียน!X32=2,1,IF(นักเรียน!X32=1,0,0)))</f>
        <v>0</v>
      </c>
      <c r="Y36" s="12">
        <f>IF(นักเรียน!Y32=3,2,IF(นักเรียน!Y32=2,1,IF(นักเรียน!Y32=1,0,0)))</f>
        <v>0</v>
      </c>
      <c r="Z36" s="12">
        <f>IF(นักเรียน!Z32=3,0,IF(นักเรียน!Z32=2,1,IF(นักเรียน!Z32=1,2,0)))</f>
        <v>0</v>
      </c>
      <c r="AA36" s="12">
        <f>IF(นักเรียน!AA32=3,2,IF(นักเรียน!AA32=2,1,IF(นักเรียน!AA32=1,0,0)))</f>
        <v>0</v>
      </c>
      <c r="AB36" s="12">
        <f>IF(นักเรียน!AB32=3,2,IF(นักเรียน!AB32=2,1,IF(นักเรียน!AB32=1,0,0)))</f>
        <v>0</v>
      </c>
      <c r="AC36" s="12">
        <f>IF(นักเรียน!AC32=3,2,IF(นักเรียน!AC32=2,1,IF(นักเรียน!AC32=1,0,0)))</f>
        <v>0</v>
      </c>
      <c r="AD36" s="12">
        <f>IF(นักเรียน!AD32=3,0,IF(นักเรียน!AD32=2,1,IF(นักเรียน!AD32=1,2,0)))</f>
        <v>0</v>
      </c>
      <c r="AE36" s="12">
        <f>IF(นักเรียน!AE32=3,2,IF(นักเรียน!AE32=4,2,0))</f>
        <v>0</v>
      </c>
      <c r="AF36" s="12">
        <f>IF(นักเรียน!AF32=3,2,IF(นักเรียน!AF32=4,2,0))</f>
        <v>0</v>
      </c>
      <c r="AG36" s="12">
        <f>IF(นักเรียน!AG32=3,2,IF(นักเรียน!AG32=4,2,0))</f>
        <v>0</v>
      </c>
      <c r="AH36" s="12">
        <f>IF(นักเรียน!AH32=3,2,IF(นักเรียน!AH32=4,2,0))</f>
        <v>0</v>
      </c>
      <c r="AI36" s="12">
        <f>IF(นักเรียน!AI32=3,2,IF(นักเรียน!AI32=4,2,0))</f>
        <v>0</v>
      </c>
      <c r="AJ36" s="42">
        <f t="shared" si="0"/>
      </c>
      <c r="AK36" s="42">
        <f t="shared" si="1"/>
      </c>
      <c r="AL36" s="42">
        <f t="shared" si="2"/>
      </c>
      <c r="AM36" s="42">
        <f t="shared" si="3"/>
      </c>
      <c r="AN36" s="42">
        <f t="shared" si="4"/>
      </c>
      <c r="AO36" s="42">
        <f t="shared" si="5"/>
      </c>
      <c r="AP36" s="42">
        <f t="shared" si="6"/>
      </c>
      <c r="AQ36" s="42">
        <f t="shared" si="7"/>
      </c>
      <c r="AR36" s="42">
        <f t="shared" si="8"/>
      </c>
      <c r="AS36" s="42">
        <f t="shared" si="9"/>
      </c>
      <c r="AT36" s="42">
        <f t="shared" si="10"/>
      </c>
      <c r="AU36" s="43">
        <f t="shared" si="11"/>
      </c>
      <c r="AV36" s="42">
        <f t="shared" si="12"/>
      </c>
    </row>
    <row r="37" spans="1:48" ht="13.5" customHeight="1">
      <c r="A37" s="12">
        <v>32</v>
      </c>
      <c r="B37" s="25">
        <f>รายชื่อนักเรียน!B34</f>
        <v>0</v>
      </c>
      <c r="C37" s="27">
        <f>รายชื่อนักเรียน!C34</f>
        <v>0</v>
      </c>
      <c r="D37" s="33">
        <f>รายชื่อนักเรียน!D34</f>
        <v>0</v>
      </c>
      <c r="E37" s="30">
        <f>รายชื่อนักเรียน!E34</f>
        <v>0</v>
      </c>
      <c r="F37" s="26">
        <f>IF(นักเรียน!F33=3,2,IF(นักเรียน!F33=2,1,IF(นักเรียน!F33=1,0,0)))</f>
        <v>0</v>
      </c>
      <c r="G37" s="12">
        <f>IF(นักเรียน!G33=3,2,IF(นักเรียน!G33=2,1,IF(นักเรียน!G33=1,0,0)))</f>
        <v>0</v>
      </c>
      <c r="H37" s="12">
        <f>IF(นักเรียน!H33=3,2,IF(นักเรียน!H33=2,1,IF(นักเรียน!H33=1,0,0)))</f>
        <v>0</v>
      </c>
      <c r="I37" s="12">
        <f>IF(นักเรียน!I33=3,2,IF(นักเรียน!I33=2,1,IF(นักเรียน!I33=1,0,0)))</f>
        <v>0</v>
      </c>
      <c r="J37" s="12">
        <f>IF(นักเรียน!J33=3,2,IF(นักเรียน!J33=2,1,IF(นักเรียน!J33=1,0,0)))</f>
        <v>0</v>
      </c>
      <c r="K37" s="12">
        <f>IF(นักเรียน!K33=3,2,IF(นักเรียน!K33=2,1,IF(นักเรียน!K33=1,0,0)))</f>
        <v>0</v>
      </c>
      <c r="L37" s="12">
        <f>IF(นักเรียน!L33=3,0,IF(นักเรียน!L33=2,1,IF(นักเรียน!L33=1,2,0)))</f>
        <v>0</v>
      </c>
      <c r="M37" s="12">
        <f>IF(นักเรียน!M33=3,2,IF(นักเรียน!M33=2,1,IF(นักเรียน!M33=1,0,0)))</f>
        <v>0</v>
      </c>
      <c r="N37" s="12">
        <f>IF(นักเรียน!N33=3,2,IF(นักเรียน!N33=2,1,IF(นักเรียน!N33=1,0,0)))</f>
        <v>0</v>
      </c>
      <c r="O37" s="12">
        <f>IF(นักเรียน!O33=3,2,IF(นักเรียน!O33=2,1,IF(นักเรียน!O33=1,0,0)))</f>
        <v>0</v>
      </c>
      <c r="P37" s="12">
        <f>IF(นักเรียน!P33=3,0,IF(นักเรียน!P33=2,1,IF(นักเรียน!P33=1,2,0)))</f>
        <v>0</v>
      </c>
      <c r="Q37" s="12">
        <f>IF(นักเรียน!Q33=3,2,IF(นักเรียน!Q33=2,1,IF(นักเรียน!Q33=1,0,0)))</f>
        <v>0</v>
      </c>
      <c r="R37" s="12">
        <f>IF(นักเรียน!R33=3,2,IF(นักเรียน!R33=2,1,IF(นักเรียน!R33=1,0,0)))</f>
        <v>0</v>
      </c>
      <c r="S37" s="12">
        <f>IF(นักเรียน!S33=3,0,IF(นักเรียน!S33=2,1,IF(นักเรียน!S33=1,2,0)))</f>
        <v>0</v>
      </c>
      <c r="T37" s="12">
        <f>IF(นักเรียน!T33=3,2,IF(นักเรียน!T33=2,1,IF(นักเรียน!T33=1,0,0)))</f>
        <v>0</v>
      </c>
      <c r="U37" s="12">
        <f>IF(นักเรียน!U33=3,2,IF(นักเรียน!U33=2,1,IF(นักเรียน!U33=1,0,0)))</f>
        <v>0</v>
      </c>
      <c r="V37" s="12">
        <f>IF(นักเรียน!V33=3,2,IF(นักเรียน!V33=2,1,IF(นักเรียน!V33=1,0,0)))</f>
        <v>0</v>
      </c>
      <c r="W37" s="12">
        <f>IF(นักเรียน!W33=3,2,IF(นักเรียน!W33=2,1,IF(นักเรียน!W33=1,0,0)))</f>
        <v>0</v>
      </c>
      <c r="X37" s="12">
        <f>IF(นักเรียน!X33=3,2,IF(นักเรียน!X33=2,1,IF(นักเรียน!X33=1,0,0)))</f>
        <v>0</v>
      </c>
      <c r="Y37" s="12">
        <f>IF(นักเรียน!Y33=3,2,IF(นักเรียน!Y33=2,1,IF(นักเรียน!Y33=1,0,0)))</f>
        <v>0</v>
      </c>
      <c r="Z37" s="12">
        <f>IF(นักเรียน!Z33=3,0,IF(นักเรียน!Z33=2,1,IF(นักเรียน!Z33=1,2,0)))</f>
        <v>0</v>
      </c>
      <c r="AA37" s="12">
        <f>IF(นักเรียน!AA33=3,2,IF(นักเรียน!AA33=2,1,IF(นักเรียน!AA33=1,0,0)))</f>
        <v>0</v>
      </c>
      <c r="AB37" s="12">
        <f>IF(นักเรียน!AB33=3,2,IF(นักเรียน!AB33=2,1,IF(นักเรียน!AB33=1,0,0)))</f>
        <v>0</v>
      </c>
      <c r="AC37" s="12">
        <f>IF(นักเรียน!AC33=3,2,IF(นักเรียน!AC33=2,1,IF(นักเรียน!AC33=1,0,0)))</f>
        <v>0</v>
      </c>
      <c r="AD37" s="12">
        <f>IF(นักเรียน!AD33=3,0,IF(นักเรียน!AD33=2,1,IF(นักเรียน!AD33=1,2,0)))</f>
        <v>0</v>
      </c>
      <c r="AE37" s="12">
        <f>IF(นักเรียน!AE33=3,2,IF(นักเรียน!AE33=4,2,0))</f>
        <v>0</v>
      </c>
      <c r="AF37" s="12">
        <f>IF(นักเรียน!AF33=3,2,IF(นักเรียน!AF33=4,2,0))</f>
        <v>0</v>
      </c>
      <c r="AG37" s="12">
        <f>IF(นักเรียน!AG33=3,2,IF(นักเรียน!AG33=4,2,0))</f>
        <v>0</v>
      </c>
      <c r="AH37" s="12">
        <f>IF(นักเรียน!AH33=3,2,IF(นักเรียน!AH33=4,2,0))</f>
        <v>0</v>
      </c>
      <c r="AI37" s="12">
        <f>IF(นักเรียน!AI33=3,2,IF(นักเรียน!AI33=4,2,0))</f>
        <v>0</v>
      </c>
      <c r="AJ37" s="42">
        <f t="shared" si="0"/>
      </c>
      <c r="AK37" s="42">
        <f t="shared" si="1"/>
      </c>
      <c r="AL37" s="42">
        <f t="shared" si="2"/>
      </c>
      <c r="AM37" s="42">
        <f t="shared" si="3"/>
      </c>
      <c r="AN37" s="42">
        <f t="shared" si="4"/>
      </c>
      <c r="AO37" s="42">
        <f t="shared" si="5"/>
      </c>
      <c r="AP37" s="42">
        <f t="shared" si="6"/>
      </c>
      <c r="AQ37" s="42">
        <f t="shared" si="7"/>
      </c>
      <c r="AR37" s="42">
        <f t="shared" si="8"/>
      </c>
      <c r="AS37" s="42">
        <f t="shared" si="9"/>
      </c>
      <c r="AT37" s="42">
        <f t="shared" si="10"/>
      </c>
      <c r="AU37" s="43">
        <f t="shared" si="11"/>
      </c>
      <c r="AV37" s="42">
        <f t="shared" si="12"/>
      </c>
    </row>
    <row r="38" spans="1:48" ht="13.5" customHeight="1">
      <c r="A38" s="12">
        <v>33</v>
      </c>
      <c r="B38" s="25">
        <f>รายชื่อนักเรียน!B35</f>
        <v>0</v>
      </c>
      <c r="C38" s="27">
        <f>รายชื่อนักเรียน!C35</f>
        <v>0</v>
      </c>
      <c r="D38" s="33">
        <f>รายชื่อนักเรียน!D35</f>
        <v>0</v>
      </c>
      <c r="E38" s="30">
        <f>รายชื่อนักเรียน!E35</f>
        <v>0</v>
      </c>
      <c r="F38" s="26">
        <f>IF(นักเรียน!F34=3,2,IF(นักเรียน!F34=2,1,IF(นักเรียน!F34=1,0,0)))</f>
        <v>0</v>
      </c>
      <c r="G38" s="12">
        <f>IF(นักเรียน!G34=3,2,IF(นักเรียน!G34=2,1,IF(นักเรียน!G34=1,0,0)))</f>
        <v>0</v>
      </c>
      <c r="H38" s="12">
        <f>IF(นักเรียน!H34=3,2,IF(นักเรียน!H34=2,1,IF(นักเรียน!H34=1,0,0)))</f>
        <v>0</v>
      </c>
      <c r="I38" s="12">
        <f>IF(นักเรียน!I34=3,2,IF(นักเรียน!I34=2,1,IF(นักเรียน!I34=1,0,0)))</f>
        <v>0</v>
      </c>
      <c r="J38" s="12">
        <f>IF(นักเรียน!J34=3,2,IF(นักเรียน!J34=2,1,IF(นักเรียน!J34=1,0,0)))</f>
        <v>0</v>
      </c>
      <c r="K38" s="12">
        <f>IF(นักเรียน!K34=3,2,IF(นักเรียน!K34=2,1,IF(นักเรียน!K34=1,0,0)))</f>
        <v>0</v>
      </c>
      <c r="L38" s="12">
        <f>IF(นักเรียน!L34=3,0,IF(นักเรียน!L34=2,1,IF(นักเรียน!L34=1,2,0)))</f>
        <v>0</v>
      </c>
      <c r="M38" s="12">
        <f>IF(นักเรียน!M34=3,2,IF(นักเรียน!M34=2,1,IF(นักเรียน!M34=1,0,0)))</f>
        <v>0</v>
      </c>
      <c r="N38" s="12">
        <f>IF(นักเรียน!N34=3,2,IF(นักเรียน!N34=2,1,IF(นักเรียน!N34=1,0,0)))</f>
        <v>0</v>
      </c>
      <c r="O38" s="12">
        <f>IF(นักเรียน!O34=3,2,IF(นักเรียน!O34=2,1,IF(นักเรียน!O34=1,0,0)))</f>
        <v>0</v>
      </c>
      <c r="P38" s="12">
        <f>IF(นักเรียน!P34=3,0,IF(นักเรียน!P34=2,1,IF(นักเรียน!P34=1,2,0)))</f>
        <v>0</v>
      </c>
      <c r="Q38" s="12">
        <f>IF(นักเรียน!Q34=3,2,IF(นักเรียน!Q34=2,1,IF(นักเรียน!Q34=1,0,0)))</f>
        <v>0</v>
      </c>
      <c r="R38" s="12">
        <f>IF(นักเรียน!R34=3,2,IF(นักเรียน!R34=2,1,IF(นักเรียน!R34=1,0,0)))</f>
        <v>0</v>
      </c>
      <c r="S38" s="12">
        <f>IF(นักเรียน!S34=3,0,IF(นักเรียน!S34=2,1,IF(นักเรียน!S34=1,2,0)))</f>
        <v>0</v>
      </c>
      <c r="T38" s="12">
        <f>IF(นักเรียน!T34=3,2,IF(นักเรียน!T34=2,1,IF(นักเรียน!T34=1,0,0)))</f>
        <v>0</v>
      </c>
      <c r="U38" s="12">
        <f>IF(นักเรียน!U34=3,2,IF(นักเรียน!U34=2,1,IF(นักเรียน!U34=1,0,0)))</f>
        <v>0</v>
      </c>
      <c r="V38" s="12">
        <f>IF(นักเรียน!V34=3,2,IF(นักเรียน!V34=2,1,IF(นักเรียน!V34=1,0,0)))</f>
        <v>0</v>
      </c>
      <c r="W38" s="12">
        <f>IF(นักเรียน!W34=3,2,IF(นักเรียน!W34=2,1,IF(นักเรียน!W34=1,0,0)))</f>
        <v>0</v>
      </c>
      <c r="X38" s="12">
        <f>IF(นักเรียน!X34=3,2,IF(นักเรียน!X34=2,1,IF(นักเรียน!X34=1,0,0)))</f>
        <v>0</v>
      </c>
      <c r="Y38" s="12">
        <f>IF(นักเรียน!Y34=3,2,IF(นักเรียน!Y34=2,1,IF(นักเรียน!Y34=1,0,0)))</f>
        <v>0</v>
      </c>
      <c r="Z38" s="12">
        <f>IF(นักเรียน!Z34=3,0,IF(นักเรียน!Z34=2,1,IF(นักเรียน!Z34=1,2,0)))</f>
        <v>0</v>
      </c>
      <c r="AA38" s="12">
        <f>IF(นักเรียน!AA34=3,2,IF(นักเรียน!AA34=2,1,IF(นักเรียน!AA34=1,0,0)))</f>
        <v>0</v>
      </c>
      <c r="AB38" s="12">
        <f>IF(นักเรียน!AB34=3,2,IF(นักเรียน!AB34=2,1,IF(นักเรียน!AB34=1,0,0)))</f>
        <v>0</v>
      </c>
      <c r="AC38" s="12">
        <f>IF(นักเรียน!AC34=3,2,IF(นักเรียน!AC34=2,1,IF(นักเรียน!AC34=1,0,0)))</f>
        <v>0</v>
      </c>
      <c r="AD38" s="12">
        <f>IF(นักเรียน!AD34=3,0,IF(นักเรียน!AD34=2,1,IF(นักเรียน!AD34=1,2,0)))</f>
        <v>0</v>
      </c>
      <c r="AE38" s="12">
        <f>IF(นักเรียน!AE34=3,2,IF(นักเรียน!AE34=4,2,0))</f>
        <v>0</v>
      </c>
      <c r="AF38" s="12">
        <f>IF(นักเรียน!AF34=3,2,IF(นักเรียน!AF34=4,2,0))</f>
        <v>0</v>
      </c>
      <c r="AG38" s="12">
        <f>IF(นักเรียน!AG34=3,2,IF(นักเรียน!AG34=4,2,0))</f>
        <v>0</v>
      </c>
      <c r="AH38" s="12">
        <f>IF(นักเรียน!AH34=3,2,IF(นักเรียน!AH34=4,2,0))</f>
        <v>0</v>
      </c>
      <c r="AI38" s="12">
        <f>IF(นักเรียน!AI34=3,2,IF(นักเรียน!AI34=4,2,0))</f>
        <v>0</v>
      </c>
      <c r="AJ38" s="42">
        <f t="shared" si="0"/>
      </c>
      <c r="AK38" s="42">
        <f t="shared" si="1"/>
      </c>
      <c r="AL38" s="42">
        <f t="shared" si="2"/>
      </c>
      <c r="AM38" s="42">
        <f t="shared" si="3"/>
      </c>
      <c r="AN38" s="42">
        <f t="shared" si="4"/>
      </c>
      <c r="AO38" s="42">
        <f t="shared" si="5"/>
      </c>
      <c r="AP38" s="42">
        <f t="shared" si="6"/>
      </c>
      <c r="AQ38" s="42">
        <f t="shared" si="7"/>
      </c>
      <c r="AR38" s="42">
        <f t="shared" si="8"/>
      </c>
      <c r="AS38" s="42">
        <f t="shared" si="9"/>
      </c>
      <c r="AT38" s="42">
        <f t="shared" si="10"/>
      </c>
      <c r="AU38" s="43">
        <f t="shared" si="11"/>
      </c>
      <c r="AV38" s="42">
        <f t="shared" si="12"/>
      </c>
    </row>
    <row r="39" spans="1:48" ht="13.5" customHeight="1">
      <c r="A39" s="12">
        <v>34</v>
      </c>
      <c r="B39" s="25">
        <f>รายชื่อนักเรียน!B36</f>
        <v>0</v>
      </c>
      <c r="C39" s="27">
        <f>รายชื่อนักเรียน!C36</f>
        <v>0</v>
      </c>
      <c r="D39" s="33">
        <f>รายชื่อนักเรียน!D36</f>
        <v>0</v>
      </c>
      <c r="E39" s="30">
        <f>รายชื่อนักเรียน!E36</f>
        <v>0</v>
      </c>
      <c r="F39" s="26">
        <f>IF(นักเรียน!F35=3,2,IF(นักเรียน!F35=2,1,IF(นักเรียน!F35=1,0,0)))</f>
        <v>0</v>
      </c>
      <c r="G39" s="12">
        <f>IF(นักเรียน!G35=3,2,IF(นักเรียน!G35=2,1,IF(นักเรียน!G35=1,0,0)))</f>
        <v>0</v>
      </c>
      <c r="H39" s="12">
        <f>IF(นักเรียน!H35=3,2,IF(นักเรียน!H35=2,1,IF(นักเรียน!H35=1,0,0)))</f>
        <v>0</v>
      </c>
      <c r="I39" s="12">
        <f>IF(นักเรียน!I35=3,2,IF(นักเรียน!I35=2,1,IF(นักเรียน!I35=1,0,0)))</f>
        <v>0</v>
      </c>
      <c r="J39" s="12">
        <f>IF(นักเรียน!J35=3,2,IF(นักเรียน!J35=2,1,IF(นักเรียน!J35=1,0,0)))</f>
        <v>0</v>
      </c>
      <c r="K39" s="12">
        <f>IF(นักเรียน!K35=3,2,IF(นักเรียน!K35=2,1,IF(นักเรียน!K35=1,0,0)))</f>
        <v>0</v>
      </c>
      <c r="L39" s="12">
        <f>IF(นักเรียน!L35=3,0,IF(นักเรียน!L35=2,1,IF(นักเรียน!L35=1,2,0)))</f>
        <v>0</v>
      </c>
      <c r="M39" s="12">
        <f>IF(นักเรียน!M35=3,2,IF(นักเรียน!M35=2,1,IF(นักเรียน!M35=1,0,0)))</f>
        <v>0</v>
      </c>
      <c r="N39" s="12">
        <f>IF(นักเรียน!N35=3,2,IF(นักเรียน!N35=2,1,IF(นักเรียน!N35=1,0,0)))</f>
        <v>0</v>
      </c>
      <c r="O39" s="12">
        <f>IF(นักเรียน!O35=3,2,IF(นักเรียน!O35=2,1,IF(นักเรียน!O35=1,0,0)))</f>
        <v>0</v>
      </c>
      <c r="P39" s="12">
        <f>IF(นักเรียน!P35=3,0,IF(นักเรียน!P35=2,1,IF(นักเรียน!P35=1,2,0)))</f>
        <v>0</v>
      </c>
      <c r="Q39" s="12">
        <f>IF(นักเรียน!Q35=3,2,IF(นักเรียน!Q35=2,1,IF(นักเรียน!Q35=1,0,0)))</f>
        <v>0</v>
      </c>
      <c r="R39" s="12">
        <f>IF(นักเรียน!R35=3,2,IF(นักเรียน!R35=2,1,IF(นักเรียน!R35=1,0,0)))</f>
        <v>0</v>
      </c>
      <c r="S39" s="12">
        <f>IF(นักเรียน!S35=3,0,IF(นักเรียน!S35=2,1,IF(นักเรียน!S35=1,2,0)))</f>
        <v>0</v>
      </c>
      <c r="T39" s="12">
        <f>IF(นักเรียน!T35=3,2,IF(นักเรียน!T35=2,1,IF(นักเรียน!T35=1,0,0)))</f>
        <v>0</v>
      </c>
      <c r="U39" s="12">
        <f>IF(นักเรียน!U35=3,2,IF(นักเรียน!U35=2,1,IF(นักเรียน!U35=1,0,0)))</f>
        <v>0</v>
      </c>
      <c r="V39" s="12">
        <f>IF(นักเรียน!V35=3,2,IF(นักเรียน!V35=2,1,IF(นักเรียน!V35=1,0,0)))</f>
        <v>0</v>
      </c>
      <c r="W39" s="12">
        <f>IF(นักเรียน!W35=3,2,IF(นักเรียน!W35=2,1,IF(นักเรียน!W35=1,0,0)))</f>
        <v>0</v>
      </c>
      <c r="X39" s="12">
        <f>IF(นักเรียน!X35=3,2,IF(นักเรียน!X35=2,1,IF(นักเรียน!X35=1,0,0)))</f>
        <v>0</v>
      </c>
      <c r="Y39" s="12">
        <f>IF(นักเรียน!Y35=3,2,IF(นักเรียน!Y35=2,1,IF(นักเรียน!Y35=1,0,0)))</f>
        <v>0</v>
      </c>
      <c r="Z39" s="12">
        <f>IF(นักเรียน!Z35=3,0,IF(นักเรียน!Z35=2,1,IF(นักเรียน!Z35=1,2,0)))</f>
        <v>0</v>
      </c>
      <c r="AA39" s="12">
        <f>IF(นักเรียน!AA35=3,2,IF(นักเรียน!AA35=2,1,IF(นักเรียน!AA35=1,0,0)))</f>
        <v>0</v>
      </c>
      <c r="AB39" s="12">
        <f>IF(นักเรียน!AB35=3,2,IF(นักเรียน!AB35=2,1,IF(นักเรียน!AB35=1,0,0)))</f>
        <v>0</v>
      </c>
      <c r="AC39" s="12">
        <f>IF(นักเรียน!AC35=3,2,IF(นักเรียน!AC35=2,1,IF(นักเรียน!AC35=1,0,0)))</f>
        <v>0</v>
      </c>
      <c r="AD39" s="12">
        <f>IF(นักเรียน!AD35=3,0,IF(นักเรียน!AD35=2,1,IF(นักเรียน!AD35=1,2,0)))</f>
        <v>0</v>
      </c>
      <c r="AE39" s="12">
        <f>IF(นักเรียน!AE35=3,2,IF(นักเรียน!AE35=4,2,0))</f>
        <v>0</v>
      </c>
      <c r="AF39" s="12">
        <f>IF(นักเรียน!AF35=3,2,IF(นักเรียน!AF35=4,2,0))</f>
        <v>0</v>
      </c>
      <c r="AG39" s="12">
        <f>IF(นักเรียน!AG35=3,2,IF(นักเรียน!AG35=4,2,0))</f>
        <v>0</v>
      </c>
      <c r="AH39" s="12">
        <f>IF(นักเรียน!AH35=3,2,IF(นักเรียน!AH35=4,2,0))</f>
        <v>0</v>
      </c>
      <c r="AI39" s="12">
        <f>IF(นักเรียน!AI35=3,2,IF(นักเรียน!AI35=4,2,0))</f>
        <v>0</v>
      </c>
      <c r="AJ39" s="42">
        <f t="shared" si="0"/>
      </c>
      <c r="AK39" s="42">
        <f t="shared" si="1"/>
      </c>
      <c r="AL39" s="42">
        <f t="shared" si="2"/>
      </c>
      <c r="AM39" s="42">
        <f t="shared" si="3"/>
      </c>
      <c r="AN39" s="42">
        <f t="shared" si="4"/>
      </c>
      <c r="AO39" s="42">
        <f t="shared" si="5"/>
      </c>
      <c r="AP39" s="42">
        <f t="shared" si="6"/>
      </c>
      <c r="AQ39" s="42">
        <f t="shared" si="7"/>
      </c>
      <c r="AR39" s="42">
        <f t="shared" si="8"/>
      </c>
      <c r="AS39" s="42">
        <f t="shared" si="9"/>
      </c>
      <c r="AT39" s="42">
        <f t="shared" si="10"/>
      </c>
      <c r="AU39" s="43">
        <f t="shared" si="11"/>
      </c>
      <c r="AV39" s="42">
        <f t="shared" si="12"/>
      </c>
    </row>
    <row r="40" spans="1:48" ht="13.5" customHeight="1">
      <c r="A40" s="12">
        <v>35</v>
      </c>
      <c r="B40" s="25">
        <f>รายชื่อนักเรียน!B37</f>
        <v>0</v>
      </c>
      <c r="C40" s="27">
        <f>รายชื่อนักเรียน!C37</f>
        <v>0</v>
      </c>
      <c r="D40" s="33">
        <f>รายชื่อนักเรียน!D37</f>
        <v>0</v>
      </c>
      <c r="E40" s="30">
        <f>รายชื่อนักเรียน!E37</f>
        <v>0</v>
      </c>
      <c r="F40" s="26">
        <f>IF(นักเรียน!F36=3,2,IF(นักเรียน!F36=2,1,IF(นักเรียน!F36=1,0,0)))</f>
        <v>0</v>
      </c>
      <c r="G40" s="12">
        <f>IF(นักเรียน!G36=3,2,IF(นักเรียน!G36=2,1,IF(นักเรียน!G36=1,0,0)))</f>
        <v>0</v>
      </c>
      <c r="H40" s="12">
        <f>IF(นักเรียน!H36=3,2,IF(นักเรียน!H36=2,1,IF(นักเรียน!H36=1,0,0)))</f>
        <v>0</v>
      </c>
      <c r="I40" s="12">
        <f>IF(นักเรียน!I36=3,2,IF(นักเรียน!I36=2,1,IF(นักเรียน!I36=1,0,0)))</f>
        <v>0</v>
      </c>
      <c r="J40" s="12">
        <f>IF(นักเรียน!J36=3,2,IF(นักเรียน!J36=2,1,IF(นักเรียน!J36=1,0,0)))</f>
        <v>0</v>
      </c>
      <c r="K40" s="12">
        <f>IF(นักเรียน!K36=3,2,IF(นักเรียน!K36=2,1,IF(นักเรียน!K36=1,0,0)))</f>
        <v>0</v>
      </c>
      <c r="L40" s="12">
        <f>IF(นักเรียน!L36=3,0,IF(นักเรียน!L36=2,1,IF(นักเรียน!L36=1,2,0)))</f>
        <v>0</v>
      </c>
      <c r="M40" s="12">
        <f>IF(นักเรียน!M36=3,2,IF(นักเรียน!M36=2,1,IF(นักเรียน!M36=1,0,0)))</f>
        <v>0</v>
      </c>
      <c r="N40" s="12">
        <f>IF(นักเรียน!N36=3,2,IF(นักเรียน!N36=2,1,IF(นักเรียน!N36=1,0,0)))</f>
        <v>0</v>
      </c>
      <c r="O40" s="12">
        <f>IF(นักเรียน!O36=3,2,IF(นักเรียน!O36=2,1,IF(นักเรียน!O36=1,0,0)))</f>
        <v>0</v>
      </c>
      <c r="P40" s="12">
        <f>IF(นักเรียน!P36=3,0,IF(นักเรียน!P36=2,1,IF(นักเรียน!P36=1,2,0)))</f>
        <v>0</v>
      </c>
      <c r="Q40" s="12">
        <f>IF(นักเรียน!Q36=3,2,IF(นักเรียน!Q36=2,1,IF(นักเรียน!Q36=1,0,0)))</f>
        <v>0</v>
      </c>
      <c r="R40" s="12">
        <f>IF(นักเรียน!R36=3,2,IF(นักเรียน!R36=2,1,IF(นักเรียน!R36=1,0,0)))</f>
        <v>0</v>
      </c>
      <c r="S40" s="12">
        <f>IF(นักเรียน!S36=3,0,IF(นักเรียน!S36=2,1,IF(นักเรียน!S36=1,2,0)))</f>
        <v>0</v>
      </c>
      <c r="T40" s="12">
        <f>IF(นักเรียน!T36=3,2,IF(นักเรียน!T36=2,1,IF(นักเรียน!T36=1,0,0)))</f>
        <v>0</v>
      </c>
      <c r="U40" s="12">
        <f>IF(นักเรียน!U36=3,2,IF(นักเรียน!U36=2,1,IF(นักเรียน!U36=1,0,0)))</f>
        <v>0</v>
      </c>
      <c r="V40" s="12">
        <f>IF(นักเรียน!V36=3,2,IF(นักเรียน!V36=2,1,IF(นักเรียน!V36=1,0,0)))</f>
        <v>0</v>
      </c>
      <c r="W40" s="12">
        <f>IF(นักเรียน!W36=3,2,IF(นักเรียน!W36=2,1,IF(นักเรียน!W36=1,0,0)))</f>
        <v>0</v>
      </c>
      <c r="X40" s="12">
        <f>IF(นักเรียน!X36=3,2,IF(นักเรียน!X36=2,1,IF(นักเรียน!X36=1,0,0)))</f>
        <v>0</v>
      </c>
      <c r="Y40" s="12">
        <f>IF(นักเรียน!Y36=3,2,IF(นักเรียน!Y36=2,1,IF(นักเรียน!Y36=1,0,0)))</f>
        <v>0</v>
      </c>
      <c r="Z40" s="12">
        <f>IF(นักเรียน!Z36=3,0,IF(นักเรียน!Z36=2,1,IF(นักเรียน!Z36=1,2,0)))</f>
        <v>0</v>
      </c>
      <c r="AA40" s="12">
        <f>IF(นักเรียน!AA36=3,2,IF(นักเรียน!AA36=2,1,IF(นักเรียน!AA36=1,0,0)))</f>
        <v>0</v>
      </c>
      <c r="AB40" s="12">
        <f>IF(นักเรียน!AB36=3,2,IF(นักเรียน!AB36=2,1,IF(นักเรียน!AB36=1,0,0)))</f>
        <v>0</v>
      </c>
      <c r="AC40" s="12">
        <f>IF(นักเรียน!AC36=3,2,IF(นักเรียน!AC36=2,1,IF(นักเรียน!AC36=1,0,0)))</f>
        <v>0</v>
      </c>
      <c r="AD40" s="12">
        <f>IF(นักเรียน!AD36=3,0,IF(นักเรียน!AD36=2,1,IF(นักเรียน!AD36=1,2,0)))</f>
        <v>0</v>
      </c>
      <c r="AE40" s="12">
        <f>IF(นักเรียน!AE36=3,2,IF(นักเรียน!AE36=4,2,0))</f>
        <v>0</v>
      </c>
      <c r="AF40" s="12">
        <f>IF(นักเรียน!AF36=3,2,IF(นักเรียน!AF36=4,2,0))</f>
        <v>0</v>
      </c>
      <c r="AG40" s="12">
        <f>IF(นักเรียน!AG36=3,2,IF(นักเรียน!AG36=4,2,0))</f>
        <v>0</v>
      </c>
      <c r="AH40" s="12">
        <f>IF(นักเรียน!AH36=3,2,IF(นักเรียน!AH36=4,2,0))</f>
        <v>0</v>
      </c>
      <c r="AI40" s="12">
        <f>IF(นักเรียน!AI36=3,2,IF(นักเรียน!AI36=4,2,0))</f>
        <v>0</v>
      </c>
      <c r="AJ40" s="42">
        <f t="shared" si="0"/>
      </c>
      <c r="AK40" s="42">
        <f t="shared" si="1"/>
      </c>
      <c r="AL40" s="42">
        <f t="shared" si="2"/>
      </c>
      <c r="AM40" s="42">
        <f t="shared" si="3"/>
      </c>
      <c r="AN40" s="42">
        <f t="shared" si="4"/>
      </c>
      <c r="AO40" s="42">
        <f t="shared" si="5"/>
      </c>
      <c r="AP40" s="42">
        <f t="shared" si="6"/>
      </c>
      <c r="AQ40" s="42">
        <f t="shared" si="7"/>
      </c>
      <c r="AR40" s="42">
        <f t="shared" si="8"/>
      </c>
      <c r="AS40" s="42">
        <f t="shared" si="9"/>
      </c>
      <c r="AT40" s="42">
        <f t="shared" si="10"/>
      </c>
      <c r="AU40" s="43">
        <f t="shared" si="11"/>
      </c>
      <c r="AV40" s="42">
        <f t="shared" si="12"/>
      </c>
    </row>
    <row r="41" spans="1:48" ht="13.5" customHeight="1">
      <c r="A41" s="12">
        <v>36</v>
      </c>
      <c r="B41" s="25">
        <f>รายชื่อนักเรียน!B38</f>
        <v>0</v>
      </c>
      <c r="C41" s="27">
        <f>รายชื่อนักเรียน!C38</f>
        <v>0</v>
      </c>
      <c r="D41" s="33">
        <f>รายชื่อนักเรียน!D38</f>
        <v>0</v>
      </c>
      <c r="E41" s="30">
        <f>รายชื่อนักเรียน!E38</f>
        <v>0</v>
      </c>
      <c r="F41" s="26">
        <f>IF(นักเรียน!F37=3,2,IF(นักเรียน!F37=2,1,IF(นักเรียน!F37=1,0,0)))</f>
        <v>0</v>
      </c>
      <c r="G41" s="12">
        <f>IF(นักเรียน!G37=3,2,IF(นักเรียน!G37=2,1,IF(นักเรียน!G37=1,0,0)))</f>
        <v>0</v>
      </c>
      <c r="H41" s="12">
        <f>IF(นักเรียน!H37=3,2,IF(นักเรียน!H37=2,1,IF(นักเรียน!H37=1,0,0)))</f>
        <v>0</v>
      </c>
      <c r="I41" s="12">
        <f>IF(นักเรียน!I37=3,2,IF(นักเรียน!I37=2,1,IF(นักเรียน!I37=1,0,0)))</f>
        <v>0</v>
      </c>
      <c r="J41" s="12">
        <f>IF(นักเรียน!J37=3,2,IF(นักเรียน!J37=2,1,IF(นักเรียน!J37=1,0,0)))</f>
        <v>0</v>
      </c>
      <c r="K41" s="12">
        <f>IF(นักเรียน!K37=3,2,IF(นักเรียน!K37=2,1,IF(นักเรียน!K37=1,0,0)))</f>
        <v>0</v>
      </c>
      <c r="L41" s="12">
        <f>IF(นักเรียน!L37=3,0,IF(นักเรียน!L37=2,1,IF(นักเรียน!L37=1,2,0)))</f>
        <v>0</v>
      </c>
      <c r="M41" s="12">
        <f>IF(นักเรียน!M37=3,2,IF(นักเรียน!M37=2,1,IF(นักเรียน!M37=1,0,0)))</f>
        <v>0</v>
      </c>
      <c r="N41" s="12">
        <f>IF(นักเรียน!N37=3,2,IF(นักเรียน!N37=2,1,IF(นักเรียน!N37=1,0,0)))</f>
        <v>0</v>
      </c>
      <c r="O41" s="12">
        <f>IF(นักเรียน!O37=3,2,IF(นักเรียน!O37=2,1,IF(นักเรียน!O37=1,0,0)))</f>
        <v>0</v>
      </c>
      <c r="P41" s="12">
        <f>IF(นักเรียน!P37=3,0,IF(นักเรียน!P37=2,1,IF(นักเรียน!P37=1,2,0)))</f>
        <v>0</v>
      </c>
      <c r="Q41" s="12">
        <f>IF(นักเรียน!Q37=3,2,IF(นักเรียน!Q37=2,1,IF(นักเรียน!Q37=1,0,0)))</f>
        <v>0</v>
      </c>
      <c r="R41" s="12">
        <f>IF(นักเรียน!R37=3,2,IF(นักเรียน!R37=2,1,IF(นักเรียน!R37=1,0,0)))</f>
        <v>0</v>
      </c>
      <c r="S41" s="12">
        <f>IF(นักเรียน!S37=3,0,IF(นักเรียน!S37=2,1,IF(นักเรียน!S37=1,2,0)))</f>
        <v>0</v>
      </c>
      <c r="T41" s="12">
        <f>IF(นักเรียน!T37=3,2,IF(นักเรียน!T37=2,1,IF(นักเรียน!T37=1,0,0)))</f>
        <v>0</v>
      </c>
      <c r="U41" s="12">
        <f>IF(นักเรียน!U37=3,2,IF(นักเรียน!U37=2,1,IF(นักเรียน!U37=1,0,0)))</f>
        <v>0</v>
      </c>
      <c r="V41" s="12">
        <f>IF(นักเรียน!V37=3,2,IF(นักเรียน!V37=2,1,IF(นักเรียน!V37=1,0,0)))</f>
        <v>0</v>
      </c>
      <c r="W41" s="12">
        <f>IF(นักเรียน!W37=3,2,IF(นักเรียน!W37=2,1,IF(นักเรียน!W37=1,0,0)))</f>
        <v>0</v>
      </c>
      <c r="X41" s="12">
        <f>IF(นักเรียน!X37=3,2,IF(นักเรียน!X37=2,1,IF(นักเรียน!X37=1,0,0)))</f>
        <v>0</v>
      </c>
      <c r="Y41" s="12">
        <f>IF(นักเรียน!Y37=3,2,IF(นักเรียน!Y37=2,1,IF(นักเรียน!Y37=1,0,0)))</f>
        <v>0</v>
      </c>
      <c r="Z41" s="12">
        <f>IF(นักเรียน!Z37=3,0,IF(นักเรียน!Z37=2,1,IF(นักเรียน!Z37=1,2,0)))</f>
        <v>0</v>
      </c>
      <c r="AA41" s="12">
        <f>IF(นักเรียน!AA37=3,2,IF(นักเรียน!AA37=2,1,IF(นักเรียน!AA37=1,0,0)))</f>
        <v>0</v>
      </c>
      <c r="AB41" s="12">
        <f>IF(นักเรียน!AB37=3,2,IF(นักเรียน!AB37=2,1,IF(นักเรียน!AB37=1,0,0)))</f>
        <v>0</v>
      </c>
      <c r="AC41" s="12">
        <f>IF(นักเรียน!AC37=3,2,IF(นักเรียน!AC37=2,1,IF(นักเรียน!AC37=1,0,0)))</f>
        <v>0</v>
      </c>
      <c r="AD41" s="12">
        <f>IF(นักเรียน!AD37=3,0,IF(นักเรียน!AD37=2,1,IF(นักเรียน!AD37=1,2,0)))</f>
        <v>0</v>
      </c>
      <c r="AE41" s="12">
        <f>IF(นักเรียน!AE37=3,2,IF(นักเรียน!AE37=4,2,0))</f>
        <v>0</v>
      </c>
      <c r="AF41" s="12">
        <f>IF(นักเรียน!AF37=3,2,IF(นักเรียน!AF37=4,2,0))</f>
        <v>0</v>
      </c>
      <c r="AG41" s="12">
        <f>IF(นักเรียน!AG37=3,2,IF(นักเรียน!AG37=4,2,0))</f>
        <v>0</v>
      </c>
      <c r="AH41" s="12">
        <f>IF(นักเรียน!AH37=3,2,IF(นักเรียน!AH37=4,2,0))</f>
        <v>0</v>
      </c>
      <c r="AI41" s="12">
        <f>IF(นักเรียน!AI37=3,2,IF(นักเรียน!AI37=4,2,0))</f>
        <v>0</v>
      </c>
      <c r="AJ41" s="42">
        <f t="shared" si="0"/>
      </c>
      <c r="AK41" s="42">
        <f t="shared" si="1"/>
      </c>
      <c r="AL41" s="42">
        <f t="shared" si="2"/>
      </c>
      <c r="AM41" s="42">
        <f t="shared" si="3"/>
      </c>
      <c r="AN41" s="42">
        <f t="shared" si="4"/>
      </c>
      <c r="AO41" s="42">
        <f t="shared" si="5"/>
      </c>
      <c r="AP41" s="42">
        <f t="shared" si="6"/>
      </c>
      <c r="AQ41" s="42">
        <f t="shared" si="7"/>
      </c>
      <c r="AR41" s="42">
        <f t="shared" si="8"/>
      </c>
      <c r="AS41" s="42">
        <f t="shared" si="9"/>
      </c>
      <c r="AT41" s="42">
        <f t="shared" si="10"/>
      </c>
      <c r="AU41" s="43">
        <f t="shared" si="11"/>
      </c>
      <c r="AV41" s="42">
        <f t="shared" si="12"/>
      </c>
    </row>
    <row r="42" spans="1:48" ht="13.5" customHeight="1">
      <c r="A42" s="12">
        <v>37</v>
      </c>
      <c r="B42" s="25">
        <f>รายชื่อนักเรียน!B39</f>
        <v>0</v>
      </c>
      <c r="C42" s="27">
        <f>รายชื่อนักเรียน!C39</f>
        <v>0</v>
      </c>
      <c r="D42" s="33">
        <f>รายชื่อนักเรียน!D39</f>
        <v>0</v>
      </c>
      <c r="E42" s="40">
        <f>รายชื่อนักเรียน!E39</f>
        <v>0</v>
      </c>
      <c r="F42" s="26">
        <f>IF(นักเรียน!F38=3,2,IF(นักเรียน!F38=2,1,IF(นักเรียน!F38=1,0,0)))</f>
        <v>0</v>
      </c>
      <c r="G42" s="12">
        <f>IF(นักเรียน!G38=3,2,IF(นักเรียน!G38=2,1,IF(นักเรียน!G38=1,0,0)))</f>
        <v>0</v>
      </c>
      <c r="H42" s="12">
        <f>IF(นักเรียน!H38=3,2,IF(นักเรียน!H38=2,1,IF(นักเรียน!H38=1,0,0)))</f>
        <v>0</v>
      </c>
      <c r="I42" s="12">
        <f>IF(นักเรียน!I38=3,2,IF(นักเรียน!I38=2,1,IF(นักเรียน!I38=1,0,0)))</f>
        <v>0</v>
      </c>
      <c r="J42" s="12">
        <f>IF(นักเรียน!J38=3,2,IF(นักเรียน!J38=2,1,IF(นักเรียน!J38=1,0,0)))</f>
        <v>0</v>
      </c>
      <c r="K42" s="12">
        <f>IF(นักเรียน!K38=3,2,IF(นักเรียน!K38=2,1,IF(นักเรียน!K38=1,0,0)))</f>
        <v>0</v>
      </c>
      <c r="L42" s="12">
        <f>IF(นักเรียน!L38=3,0,IF(นักเรียน!L38=2,1,IF(นักเรียน!L38=1,2,0)))</f>
        <v>0</v>
      </c>
      <c r="M42" s="12">
        <f>IF(นักเรียน!M38=3,2,IF(นักเรียน!M38=2,1,IF(นักเรียน!M38=1,0,0)))</f>
        <v>0</v>
      </c>
      <c r="N42" s="12">
        <f>IF(นักเรียน!N38=3,2,IF(นักเรียน!N38=2,1,IF(นักเรียน!N38=1,0,0)))</f>
        <v>0</v>
      </c>
      <c r="O42" s="12">
        <f>IF(นักเรียน!O38=3,2,IF(นักเรียน!O38=2,1,IF(นักเรียน!O38=1,0,0)))</f>
        <v>0</v>
      </c>
      <c r="P42" s="12">
        <f>IF(นักเรียน!P38=3,0,IF(นักเรียน!P38=2,1,IF(นักเรียน!P38=1,2,0)))</f>
        <v>0</v>
      </c>
      <c r="Q42" s="12">
        <f>IF(นักเรียน!Q38=3,2,IF(นักเรียน!Q38=2,1,IF(นักเรียน!Q38=1,0,0)))</f>
        <v>0</v>
      </c>
      <c r="R42" s="12">
        <f>IF(นักเรียน!R38=3,2,IF(นักเรียน!R38=2,1,IF(นักเรียน!R38=1,0,0)))</f>
        <v>0</v>
      </c>
      <c r="S42" s="12">
        <f>IF(นักเรียน!S38=3,0,IF(นักเรียน!S38=2,1,IF(นักเรียน!S38=1,2,0)))</f>
        <v>0</v>
      </c>
      <c r="T42" s="12">
        <f>IF(นักเรียน!T38=3,2,IF(นักเรียน!T38=2,1,IF(นักเรียน!T38=1,0,0)))</f>
        <v>0</v>
      </c>
      <c r="U42" s="12">
        <f>IF(นักเรียน!U38=3,2,IF(นักเรียน!U38=2,1,IF(นักเรียน!U38=1,0,0)))</f>
        <v>0</v>
      </c>
      <c r="V42" s="12">
        <f>IF(นักเรียน!V38=3,2,IF(นักเรียน!V38=2,1,IF(นักเรียน!V38=1,0,0)))</f>
        <v>0</v>
      </c>
      <c r="W42" s="12">
        <f>IF(นักเรียน!W38=3,2,IF(นักเรียน!W38=2,1,IF(นักเรียน!W38=1,0,0)))</f>
        <v>0</v>
      </c>
      <c r="X42" s="12">
        <f>IF(นักเรียน!X38=3,2,IF(นักเรียน!X38=2,1,IF(นักเรียน!X38=1,0,0)))</f>
        <v>0</v>
      </c>
      <c r="Y42" s="12">
        <f>IF(นักเรียน!Y38=3,2,IF(นักเรียน!Y38=2,1,IF(นักเรียน!Y38=1,0,0)))</f>
        <v>0</v>
      </c>
      <c r="Z42" s="12">
        <f>IF(นักเรียน!Z38=3,0,IF(นักเรียน!Z38=2,1,IF(นักเรียน!Z38=1,2,0)))</f>
        <v>0</v>
      </c>
      <c r="AA42" s="12">
        <f>IF(นักเรียน!AA38=3,2,IF(นักเรียน!AA38=2,1,IF(นักเรียน!AA38=1,0,0)))</f>
        <v>0</v>
      </c>
      <c r="AB42" s="12">
        <f>IF(นักเรียน!AB38=3,2,IF(นักเรียน!AB38=2,1,IF(นักเรียน!AB38=1,0,0)))</f>
        <v>0</v>
      </c>
      <c r="AC42" s="12">
        <f>IF(นักเรียน!AC38=3,2,IF(นักเรียน!AC38=2,1,IF(นักเรียน!AC38=1,0,0)))</f>
        <v>0</v>
      </c>
      <c r="AD42" s="12">
        <f>IF(นักเรียน!AD38=3,0,IF(นักเรียน!AD38=2,1,IF(นักเรียน!AD38=1,2,0)))</f>
        <v>0</v>
      </c>
      <c r="AE42" s="12">
        <f>IF(นักเรียน!AE38=3,2,IF(นักเรียน!AE38=4,2,0))</f>
        <v>0</v>
      </c>
      <c r="AF42" s="12">
        <f>IF(นักเรียน!AF38=3,2,IF(นักเรียน!AF38=4,2,0))</f>
        <v>0</v>
      </c>
      <c r="AG42" s="12">
        <f>IF(นักเรียน!AG38=3,2,IF(นักเรียน!AG38=4,2,0))</f>
        <v>0</v>
      </c>
      <c r="AH42" s="12">
        <f>IF(นักเรียน!AH38=3,2,IF(นักเรียน!AH38=4,2,0))</f>
        <v>0</v>
      </c>
      <c r="AI42" s="12">
        <f>IF(นักเรียน!AI38=3,2,IF(นักเรียน!AI38=4,2,0))</f>
        <v>0</v>
      </c>
      <c r="AJ42" s="42">
        <f t="shared" si="0"/>
      </c>
      <c r="AK42" s="42">
        <f t="shared" si="1"/>
      </c>
      <c r="AL42" s="42">
        <f t="shared" si="2"/>
      </c>
      <c r="AM42" s="42">
        <f t="shared" si="3"/>
      </c>
      <c r="AN42" s="42">
        <f t="shared" si="4"/>
      </c>
      <c r="AO42" s="42">
        <f t="shared" si="5"/>
      </c>
      <c r="AP42" s="42">
        <f t="shared" si="6"/>
      </c>
      <c r="AQ42" s="42">
        <f t="shared" si="7"/>
      </c>
      <c r="AR42" s="42">
        <f t="shared" si="8"/>
      </c>
      <c r="AS42" s="42">
        <f t="shared" si="9"/>
      </c>
      <c r="AT42" s="42">
        <f t="shared" si="10"/>
      </c>
      <c r="AU42" s="43">
        <f t="shared" si="11"/>
      </c>
      <c r="AV42" s="42">
        <f t="shared" si="12"/>
      </c>
    </row>
    <row r="43" spans="1:48" ht="13.5" customHeight="1">
      <c r="A43" s="12">
        <v>38</v>
      </c>
      <c r="B43" s="25">
        <f>รายชื่อนักเรียน!B40</f>
        <v>0</v>
      </c>
      <c r="C43" s="27">
        <f>รายชื่อนักเรียน!C40</f>
        <v>0</v>
      </c>
      <c r="D43" s="33">
        <f>รายชื่อนักเรียน!D40</f>
        <v>0</v>
      </c>
      <c r="E43" s="30">
        <f>รายชื่อนักเรียน!E40</f>
        <v>0</v>
      </c>
      <c r="F43" s="26">
        <f>IF(นักเรียน!F39=3,2,IF(นักเรียน!F39=2,1,IF(นักเรียน!F39=1,0,0)))</f>
        <v>0</v>
      </c>
      <c r="G43" s="12">
        <f>IF(นักเรียน!G39=3,2,IF(นักเรียน!G39=2,1,IF(นักเรียน!G39=1,0,0)))</f>
        <v>0</v>
      </c>
      <c r="H43" s="12">
        <f>IF(นักเรียน!H39=3,2,IF(นักเรียน!H39=2,1,IF(นักเรียน!H39=1,0,0)))</f>
        <v>0</v>
      </c>
      <c r="I43" s="12">
        <f>IF(นักเรียน!I39=3,2,IF(นักเรียน!I39=2,1,IF(นักเรียน!I39=1,0,0)))</f>
        <v>0</v>
      </c>
      <c r="J43" s="12">
        <f>IF(นักเรียน!J39=3,2,IF(นักเรียน!J39=2,1,IF(นักเรียน!J39=1,0,0)))</f>
        <v>0</v>
      </c>
      <c r="K43" s="12">
        <f>IF(นักเรียน!K39=3,2,IF(นักเรียน!K39=2,1,IF(นักเรียน!K39=1,0,0)))</f>
        <v>0</v>
      </c>
      <c r="L43" s="12">
        <f>IF(นักเรียน!L39=3,0,IF(นักเรียน!L39=2,1,IF(นักเรียน!L39=1,2,0)))</f>
        <v>0</v>
      </c>
      <c r="M43" s="12">
        <f>IF(นักเรียน!M39=3,2,IF(นักเรียน!M39=2,1,IF(นักเรียน!M39=1,0,0)))</f>
        <v>0</v>
      </c>
      <c r="N43" s="12">
        <f>IF(นักเรียน!N39=3,2,IF(นักเรียน!N39=2,1,IF(นักเรียน!N39=1,0,0)))</f>
        <v>0</v>
      </c>
      <c r="O43" s="12">
        <f>IF(นักเรียน!O39=3,2,IF(นักเรียน!O39=2,1,IF(นักเรียน!O39=1,0,0)))</f>
        <v>0</v>
      </c>
      <c r="P43" s="12">
        <f>IF(นักเรียน!P39=3,0,IF(นักเรียน!P39=2,1,IF(นักเรียน!P39=1,2,0)))</f>
        <v>0</v>
      </c>
      <c r="Q43" s="12">
        <f>IF(นักเรียน!Q39=3,2,IF(นักเรียน!Q39=2,1,IF(นักเรียน!Q39=1,0,0)))</f>
        <v>0</v>
      </c>
      <c r="R43" s="12">
        <f>IF(นักเรียน!R39=3,2,IF(นักเรียน!R39=2,1,IF(นักเรียน!R39=1,0,0)))</f>
        <v>0</v>
      </c>
      <c r="S43" s="12">
        <f>IF(นักเรียน!S39=3,0,IF(นักเรียน!S39=2,1,IF(นักเรียน!S39=1,2,0)))</f>
        <v>0</v>
      </c>
      <c r="T43" s="12">
        <f>IF(นักเรียน!T39=3,2,IF(นักเรียน!T39=2,1,IF(นักเรียน!T39=1,0,0)))</f>
        <v>0</v>
      </c>
      <c r="U43" s="12">
        <f>IF(นักเรียน!U39=3,2,IF(นักเรียน!U39=2,1,IF(นักเรียน!U39=1,0,0)))</f>
        <v>0</v>
      </c>
      <c r="V43" s="12">
        <f>IF(นักเรียน!V39=3,2,IF(นักเรียน!V39=2,1,IF(นักเรียน!V39=1,0,0)))</f>
        <v>0</v>
      </c>
      <c r="W43" s="12">
        <f>IF(นักเรียน!W39=3,2,IF(นักเรียน!W39=2,1,IF(นักเรียน!W39=1,0,0)))</f>
        <v>0</v>
      </c>
      <c r="X43" s="12">
        <f>IF(นักเรียน!X39=3,2,IF(นักเรียน!X39=2,1,IF(นักเรียน!X39=1,0,0)))</f>
        <v>0</v>
      </c>
      <c r="Y43" s="12">
        <f>IF(นักเรียน!Y39=3,2,IF(นักเรียน!Y39=2,1,IF(นักเรียน!Y39=1,0,0)))</f>
        <v>0</v>
      </c>
      <c r="Z43" s="12">
        <f>IF(นักเรียน!Z39=3,0,IF(นักเรียน!Z39=2,1,IF(นักเรียน!Z39=1,2,0)))</f>
        <v>0</v>
      </c>
      <c r="AA43" s="12">
        <f>IF(นักเรียน!AA39=3,2,IF(นักเรียน!AA39=2,1,IF(นักเรียน!AA39=1,0,0)))</f>
        <v>0</v>
      </c>
      <c r="AB43" s="12">
        <f>IF(นักเรียน!AB39=3,2,IF(นักเรียน!AB39=2,1,IF(นักเรียน!AB39=1,0,0)))</f>
        <v>0</v>
      </c>
      <c r="AC43" s="12">
        <f>IF(นักเรียน!AC39=3,2,IF(นักเรียน!AC39=2,1,IF(นักเรียน!AC39=1,0,0)))</f>
        <v>0</v>
      </c>
      <c r="AD43" s="12">
        <f>IF(นักเรียน!AD39=3,0,IF(นักเรียน!AD39=2,1,IF(นักเรียน!AD39=1,2,0)))</f>
        <v>0</v>
      </c>
      <c r="AE43" s="12">
        <f>IF(นักเรียน!AE39=3,2,IF(นักเรียน!AE39=4,2,0))</f>
        <v>0</v>
      </c>
      <c r="AF43" s="12">
        <f>IF(นักเรียน!AF39=3,2,IF(นักเรียน!AF39=4,2,0))</f>
        <v>0</v>
      </c>
      <c r="AG43" s="12">
        <f>IF(นักเรียน!AG39=3,2,IF(นักเรียน!AG39=4,2,0))</f>
        <v>0</v>
      </c>
      <c r="AH43" s="12">
        <f>IF(นักเรียน!AH39=3,2,IF(นักเรียน!AH39=4,2,0))</f>
        <v>0</v>
      </c>
      <c r="AI43" s="12">
        <f>IF(นักเรียน!AI39=3,2,IF(นักเรียน!AI39=4,2,0))</f>
        <v>0</v>
      </c>
      <c r="AJ43" s="42">
        <f t="shared" si="0"/>
      </c>
      <c r="AK43" s="42">
        <f t="shared" si="1"/>
      </c>
      <c r="AL43" s="42">
        <f t="shared" si="2"/>
      </c>
      <c r="AM43" s="42">
        <f t="shared" si="3"/>
      </c>
      <c r="AN43" s="42">
        <f t="shared" si="4"/>
      </c>
      <c r="AO43" s="42">
        <f t="shared" si="5"/>
      </c>
      <c r="AP43" s="42">
        <f t="shared" si="6"/>
      </c>
      <c r="AQ43" s="42">
        <f t="shared" si="7"/>
      </c>
      <c r="AR43" s="42">
        <f t="shared" si="8"/>
      </c>
      <c r="AS43" s="42">
        <f t="shared" si="9"/>
      </c>
      <c r="AT43" s="42">
        <f t="shared" si="10"/>
      </c>
      <c r="AU43" s="43">
        <f t="shared" si="11"/>
      </c>
      <c r="AV43" s="42">
        <f t="shared" si="12"/>
      </c>
    </row>
    <row r="44" spans="1:48" ht="13.5" customHeight="1">
      <c r="A44" s="12">
        <v>39</v>
      </c>
      <c r="B44" s="25">
        <f>รายชื่อนักเรียน!B41</f>
        <v>0</v>
      </c>
      <c r="C44" s="27">
        <f>รายชื่อนักเรียน!C41</f>
        <v>0</v>
      </c>
      <c r="D44" s="33">
        <f>รายชื่อนักเรียน!D41</f>
        <v>0</v>
      </c>
      <c r="E44" s="30">
        <f>รายชื่อนักเรียน!E41</f>
        <v>0</v>
      </c>
      <c r="F44" s="26">
        <f>IF(นักเรียน!F40=3,2,IF(นักเรียน!F40=2,1,IF(นักเรียน!F40=1,0,0)))</f>
        <v>0</v>
      </c>
      <c r="G44" s="12">
        <f>IF(นักเรียน!G40=3,2,IF(นักเรียน!G40=2,1,IF(นักเรียน!G40=1,0,0)))</f>
        <v>0</v>
      </c>
      <c r="H44" s="12">
        <f>IF(นักเรียน!H40=3,2,IF(นักเรียน!H40=2,1,IF(นักเรียน!H40=1,0,0)))</f>
        <v>0</v>
      </c>
      <c r="I44" s="12">
        <f>IF(นักเรียน!I40=3,2,IF(นักเรียน!I40=2,1,IF(นักเรียน!I40=1,0,0)))</f>
        <v>0</v>
      </c>
      <c r="J44" s="12">
        <f>IF(นักเรียน!J40=3,2,IF(นักเรียน!J40=2,1,IF(นักเรียน!J40=1,0,0)))</f>
        <v>0</v>
      </c>
      <c r="K44" s="12">
        <f>IF(นักเรียน!K40=3,2,IF(นักเรียน!K40=2,1,IF(นักเรียน!K40=1,0,0)))</f>
        <v>0</v>
      </c>
      <c r="L44" s="12">
        <f>IF(นักเรียน!L40=3,0,IF(นักเรียน!L40=2,1,IF(นักเรียน!L40=1,2,0)))</f>
        <v>0</v>
      </c>
      <c r="M44" s="12">
        <f>IF(นักเรียน!M40=3,2,IF(นักเรียน!M40=2,1,IF(นักเรียน!M40=1,0,0)))</f>
        <v>0</v>
      </c>
      <c r="N44" s="12">
        <f>IF(นักเรียน!N40=3,2,IF(นักเรียน!N40=2,1,IF(นักเรียน!N40=1,0,0)))</f>
        <v>0</v>
      </c>
      <c r="O44" s="12">
        <f>IF(นักเรียน!O40=3,2,IF(นักเรียน!O40=2,1,IF(นักเรียน!O40=1,0,0)))</f>
        <v>0</v>
      </c>
      <c r="P44" s="12">
        <f>IF(นักเรียน!P40=3,0,IF(นักเรียน!P40=2,1,IF(นักเรียน!P40=1,2,0)))</f>
        <v>0</v>
      </c>
      <c r="Q44" s="12">
        <f>IF(นักเรียน!Q40=3,2,IF(นักเรียน!Q40=2,1,IF(นักเรียน!Q40=1,0,0)))</f>
        <v>0</v>
      </c>
      <c r="R44" s="12">
        <f>IF(นักเรียน!R40=3,2,IF(นักเรียน!R40=2,1,IF(นักเรียน!R40=1,0,0)))</f>
        <v>0</v>
      </c>
      <c r="S44" s="12">
        <f>IF(นักเรียน!S40=3,0,IF(นักเรียน!S40=2,1,IF(นักเรียน!S40=1,2,0)))</f>
        <v>0</v>
      </c>
      <c r="T44" s="12">
        <f>IF(นักเรียน!T40=3,2,IF(นักเรียน!T40=2,1,IF(นักเรียน!T40=1,0,0)))</f>
        <v>0</v>
      </c>
      <c r="U44" s="12">
        <f>IF(นักเรียน!U40=3,2,IF(นักเรียน!U40=2,1,IF(นักเรียน!U40=1,0,0)))</f>
        <v>0</v>
      </c>
      <c r="V44" s="12">
        <f>IF(นักเรียน!V40=3,2,IF(นักเรียน!V40=2,1,IF(นักเรียน!V40=1,0,0)))</f>
        <v>0</v>
      </c>
      <c r="W44" s="12">
        <f>IF(นักเรียน!W40=3,2,IF(นักเรียน!W40=2,1,IF(นักเรียน!W40=1,0,0)))</f>
        <v>0</v>
      </c>
      <c r="X44" s="12">
        <f>IF(นักเรียน!X40=3,2,IF(นักเรียน!X40=2,1,IF(นักเรียน!X40=1,0,0)))</f>
        <v>0</v>
      </c>
      <c r="Y44" s="12">
        <f>IF(นักเรียน!Y40=3,2,IF(นักเรียน!Y40=2,1,IF(นักเรียน!Y40=1,0,0)))</f>
        <v>0</v>
      </c>
      <c r="Z44" s="12">
        <f>IF(นักเรียน!Z40=3,0,IF(นักเรียน!Z40=2,1,IF(นักเรียน!Z40=1,2,0)))</f>
        <v>0</v>
      </c>
      <c r="AA44" s="12">
        <f>IF(นักเรียน!AA40=3,2,IF(นักเรียน!AA40=2,1,IF(นักเรียน!AA40=1,0,0)))</f>
        <v>0</v>
      </c>
      <c r="AB44" s="12">
        <f>IF(นักเรียน!AB40=3,2,IF(นักเรียน!AB40=2,1,IF(นักเรียน!AB40=1,0,0)))</f>
        <v>0</v>
      </c>
      <c r="AC44" s="12">
        <f>IF(นักเรียน!AC40=3,2,IF(นักเรียน!AC40=2,1,IF(นักเรียน!AC40=1,0,0)))</f>
        <v>0</v>
      </c>
      <c r="AD44" s="12">
        <f>IF(นักเรียน!AD40=3,0,IF(นักเรียน!AD40=2,1,IF(นักเรียน!AD40=1,2,0)))</f>
        <v>0</v>
      </c>
      <c r="AE44" s="12">
        <f>IF(นักเรียน!AE40=3,2,IF(นักเรียน!AE40=4,2,0))</f>
        <v>0</v>
      </c>
      <c r="AF44" s="12">
        <f>IF(นักเรียน!AF40=3,2,IF(นักเรียน!AF40=4,2,0))</f>
        <v>0</v>
      </c>
      <c r="AG44" s="12">
        <f>IF(นักเรียน!AG40=3,2,IF(นักเรียน!AG40=4,2,0))</f>
        <v>0</v>
      </c>
      <c r="AH44" s="12">
        <f>IF(นักเรียน!AH40=3,2,IF(นักเรียน!AH40=4,2,0))</f>
        <v>0</v>
      </c>
      <c r="AI44" s="12">
        <f>IF(นักเรียน!AI40=3,2,IF(นักเรียน!AI40=4,2,0))</f>
        <v>0</v>
      </c>
      <c r="AJ44" s="42">
        <f t="shared" si="0"/>
      </c>
      <c r="AK44" s="42">
        <f t="shared" si="1"/>
      </c>
      <c r="AL44" s="42">
        <f t="shared" si="2"/>
      </c>
      <c r="AM44" s="42">
        <f t="shared" si="3"/>
      </c>
      <c r="AN44" s="42">
        <f t="shared" si="4"/>
      </c>
      <c r="AO44" s="42">
        <f t="shared" si="5"/>
      </c>
      <c r="AP44" s="42">
        <f t="shared" si="6"/>
      </c>
      <c r="AQ44" s="42">
        <f t="shared" si="7"/>
      </c>
      <c r="AR44" s="42">
        <f t="shared" si="8"/>
      </c>
      <c r="AS44" s="42">
        <f t="shared" si="9"/>
      </c>
      <c r="AT44" s="42">
        <f t="shared" si="10"/>
      </c>
      <c r="AU44" s="43">
        <f t="shared" si="11"/>
      </c>
      <c r="AV44" s="42">
        <f t="shared" si="12"/>
      </c>
    </row>
    <row r="45" spans="1:48" ht="13.5" customHeight="1">
      <c r="A45" s="12">
        <v>40</v>
      </c>
      <c r="B45" s="25">
        <f>รายชื่อนักเรียน!B42</f>
        <v>0</v>
      </c>
      <c r="C45" s="27">
        <f>รายชื่อนักเรียน!C42</f>
        <v>0</v>
      </c>
      <c r="D45" s="33">
        <f>รายชื่อนักเรียน!D42</f>
        <v>0</v>
      </c>
      <c r="E45" s="30">
        <f>รายชื่อนักเรียน!E42</f>
        <v>0</v>
      </c>
      <c r="F45" s="26">
        <f>IF(นักเรียน!F41=3,2,IF(นักเรียน!F41=2,1,IF(นักเรียน!F41=1,0,0)))</f>
        <v>0</v>
      </c>
      <c r="G45" s="12">
        <f>IF(นักเรียน!G41=3,2,IF(นักเรียน!G41=2,1,IF(นักเรียน!G41=1,0,0)))</f>
        <v>0</v>
      </c>
      <c r="H45" s="12">
        <f>IF(นักเรียน!H41=3,2,IF(นักเรียน!H41=2,1,IF(นักเรียน!H41=1,0,0)))</f>
        <v>0</v>
      </c>
      <c r="I45" s="12">
        <f>IF(นักเรียน!I41=3,2,IF(นักเรียน!I41=2,1,IF(นักเรียน!I41=1,0,0)))</f>
        <v>0</v>
      </c>
      <c r="J45" s="12">
        <f>IF(นักเรียน!J41=3,2,IF(นักเรียน!J41=2,1,IF(นักเรียน!J41=1,0,0)))</f>
        <v>0</v>
      </c>
      <c r="K45" s="12">
        <f>IF(นักเรียน!K41=3,2,IF(นักเรียน!K41=2,1,IF(นักเรียน!K41=1,0,0)))</f>
        <v>0</v>
      </c>
      <c r="L45" s="12">
        <f>IF(นักเรียน!L41=3,0,IF(นักเรียน!L41=2,1,IF(นักเรียน!L41=1,2,0)))</f>
        <v>0</v>
      </c>
      <c r="M45" s="12">
        <f>IF(นักเรียน!M41=3,2,IF(นักเรียน!M41=2,1,IF(นักเรียน!M41=1,0,0)))</f>
        <v>0</v>
      </c>
      <c r="N45" s="12">
        <f>IF(นักเรียน!N41=3,2,IF(นักเรียน!N41=2,1,IF(นักเรียน!N41=1,0,0)))</f>
        <v>0</v>
      </c>
      <c r="O45" s="12">
        <f>IF(นักเรียน!O41=3,2,IF(นักเรียน!O41=2,1,IF(นักเรียน!O41=1,0,0)))</f>
        <v>0</v>
      </c>
      <c r="P45" s="12">
        <f>IF(นักเรียน!P41=3,0,IF(นักเรียน!P41=2,1,IF(นักเรียน!P41=1,2,0)))</f>
        <v>0</v>
      </c>
      <c r="Q45" s="12">
        <f>IF(นักเรียน!Q41=3,2,IF(นักเรียน!Q41=2,1,IF(นักเรียน!Q41=1,0,0)))</f>
        <v>0</v>
      </c>
      <c r="R45" s="12">
        <f>IF(นักเรียน!R41=3,2,IF(นักเรียน!R41=2,1,IF(นักเรียน!R41=1,0,0)))</f>
        <v>0</v>
      </c>
      <c r="S45" s="12">
        <f>IF(นักเรียน!S41=3,0,IF(นักเรียน!S41=2,1,IF(นักเรียน!S41=1,2,0)))</f>
        <v>0</v>
      </c>
      <c r="T45" s="12">
        <f>IF(นักเรียน!T41=3,2,IF(นักเรียน!T41=2,1,IF(นักเรียน!T41=1,0,0)))</f>
        <v>0</v>
      </c>
      <c r="U45" s="12">
        <f>IF(นักเรียน!U41=3,2,IF(นักเรียน!U41=2,1,IF(นักเรียน!U41=1,0,0)))</f>
        <v>0</v>
      </c>
      <c r="V45" s="12">
        <f>IF(นักเรียน!V41=3,2,IF(นักเรียน!V41=2,1,IF(นักเรียน!V41=1,0,0)))</f>
        <v>0</v>
      </c>
      <c r="W45" s="12">
        <f>IF(นักเรียน!W41=3,2,IF(นักเรียน!W41=2,1,IF(นักเรียน!W41=1,0,0)))</f>
        <v>0</v>
      </c>
      <c r="X45" s="12">
        <f>IF(นักเรียน!X41=3,2,IF(นักเรียน!X41=2,1,IF(นักเรียน!X41=1,0,0)))</f>
        <v>0</v>
      </c>
      <c r="Y45" s="12">
        <f>IF(นักเรียน!Y41=3,2,IF(นักเรียน!Y41=2,1,IF(นักเรียน!Y41=1,0,0)))</f>
        <v>0</v>
      </c>
      <c r="Z45" s="12">
        <f>IF(นักเรียน!Z41=3,0,IF(นักเรียน!Z41=2,1,IF(นักเรียน!Z41=1,2,0)))</f>
        <v>0</v>
      </c>
      <c r="AA45" s="12">
        <f>IF(นักเรียน!AA41=3,2,IF(นักเรียน!AA41=2,1,IF(นักเรียน!AA41=1,0,0)))</f>
        <v>0</v>
      </c>
      <c r="AB45" s="12">
        <f>IF(นักเรียน!AB41=3,2,IF(นักเรียน!AB41=2,1,IF(นักเรียน!AB41=1,0,0)))</f>
        <v>0</v>
      </c>
      <c r="AC45" s="12">
        <f>IF(นักเรียน!AC41=3,2,IF(นักเรียน!AC41=2,1,IF(นักเรียน!AC41=1,0,0)))</f>
        <v>0</v>
      </c>
      <c r="AD45" s="12">
        <f>IF(นักเรียน!AD41=3,0,IF(นักเรียน!AD41=2,1,IF(นักเรียน!AD41=1,2,0)))</f>
        <v>0</v>
      </c>
      <c r="AE45" s="12">
        <f>IF(นักเรียน!AE41=3,2,IF(นักเรียน!AE41=4,2,0))</f>
        <v>0</v>
      </c>
      <c r="AF45" s="12">
        <f>IF(นักเรียน!AF41=3,2,IF(นักเรียน!AF41=4,2,0))</f>
        <v>0</v>
      </c>
      <c r="AG45" s="12">
        <f>IF(นักเรียน!AG41=3,2,IF(นักเรียน!AG41=4,2,0))</f>
        <v>0</v>
      </c>
      <c r="AH45" s="12">
        <f>IF(นักเรียน!AH41=3,2,IF(นักเรียน!AH41=4,2,0))</f>
        <v>0</v>
      </c>
      <c r="AI45" s="12">
        <f>IF(นักเรียน!AI41=3,2,IF(นักเรียน!AI41=4,2,0))</f>
        <v>0</v>
      </c>
      <c r="AJ45" s="42">
        <f t="shared" si="0"/>
      </c>
      <c r="AK45" s="42">
        <f t="shared" si="1"/>
      </c>
      <c r="AL45" s="42">
        <f t="shared" si="2"/>
      </c>
      <c r="AM45" s="42">
        <f t="shared" si="3"/>
      </c>
      <c r="AN45" s="42">
        <f t="shared" si="4"/>
      </c>
      <c r="AO45" s="42">
        <f t="shared" si="5"/>
      </c>
      <c r="AP45" s="42">
        <f t="shared" si="6"/>
      </c>
      <c r="AQ45" s="42">
        <f t="shared" si="7"/>
      </c>
      <c r="AR45" s="42">
        <f t="shared" si="8"/>
      </c>
      <c r="AS45" s="42">
        <f t="shared" si="9"/>
      </c>
      <c r="AT45" s="42">
        <f t="shared" si="10"/>
      </c>
      <c r="AU45" s="43">
        <f t="shared" si="11"/>
      </c>
      <c r="AV45" s="42">
        <f t="shared" si="12"/>
      </c>
    </row>
    <row r="46" spans="1:48" ht="13.5" customHeight="1">
      <c r="A46" s="12">
        <v>41</v>
      </c>
      <c r="B46" s="25">
        <f>รายชื่อนักเรียน!B43</f>
        <v>0</v>
      </c>
      <c r="C46" s="27">
        <f>รายชื่อนักเรียน!C43</f>
        <v>0</v>
      </c>
      <c r="D46" s="33">
        <f>รายชื่อนักเรียน!D43</f>
        <v>0</v>
      </c>
      <c r="E46" s="30">
        <f>รายชื่อนักเรียน!E43</f>
        <v>0</v>
      </c>
      <c r="F46" s="26">
        <f>IF(นักเรียน!F42=3,2,IF(นักเรียน!F42=2,1,IF(นักเรียน!F42=1,0,0)))</f>
        <v>0</v>
      </c>
      <c r="G46" s="12">
        <f>IF(นักเรียน!G42=3,2,IF(นักเรียน!G42=2,1,IF(นักเรียน!G42=1,0,0)))</f>
        <v>0</v>
      </c>
      <c r="H46" s="12">
        <f>IF(นักเรียน!H42=3,2,IF(นักเรียน!H42=2,1,IF(นักเรียน!H42=1,0,0)))</f>
        <v>0</v>
      </c>
      <c r="I46" s="12">
        <f>IF(นักเรียน!I42=3,2,IF(นักเรียน!I42=2,1,IF(นักเรียน!I42=1,0,0)))</f>
        <v>0</v>
      </c>
      <c r="J46" s="12">
        <f>IF(นักเรียน!J42=3,2,IF(นักเรียน!J42=2,1,IF(นักเรียน!J42=1,0,0)))</f>
        <v>0</v>
      </c>
      <c r="K46" s="12">
        <f>IF(นักเรียน!K42=3,2,IF(นักเรียน!K42=2,1,IF(นักเรียน!K42=1,0,0)))</f>
        <v>0</v>
      </c>
      <c r="L46" s="12">
        <f>IF(นักเรียน!L42=3,0,IF(นักเรียน!L42=2,1,IF(นักเรียน!L42=1,2,0)))</f>
        <v>0</v>
      </c>
      <c r="M46" s="12">
        <f>IF(นักเรียน!M42=3,2,IF(นักเรียน!M42=2,1,IF(นักเรียน!M42=1,0,0)))</f>
        <v>0</v>
      </c>
      <c r="N46" s="12">
        <f>IF(นักเรียน!N42=3,2,IF(นักเรียน!N42=2,1,IF(นักเรียน!N42=1,0,0)))</f>
        <v>0</v>
      </c>
      <c r="O46" s="12">
        <f>IF(นักเรียน!O42=3,2,IF(นักเรียน!O42=2,1,IF(นักเรียน!O42=1,0,0)))</f>
        <v>0</v>
      </c>
      <c r="P46" s="12">
        <f>IF(นักเรียน!P42=3,0,IF(นักเรียน!P42=2,1,IF(นักเรียน!P42=1,2,0)))</f>
        <v>0</v>
      </c>
      <c r="Q46" s="12">
        <f>IF(นักเรียน!Q42=3,2,IF(นักเรียน!Q42=2,1,IF(นักเรียน!Q42=1,0,0)))</f>
        <v>0</v>
      </c>
      <c r="R46" s="12">
        <f>IF(นักเรียน!R42=3,2,IF(นักเรียน!R42=2,1,IF(นักเรียน!R42=1,0,0)))</f>
        <v>0</v>
      </c>
      <c r="S46" s="12">
        <f>IF(นักเรียน!S42=3,0,IF(นักเรียน!S42=2,1,IF(นักเรียน!S42=1,2,0)))</f>
        <v>0</v>
      </c>
      <c r="T46" s="12">
        <f>IF(นักเรียน!T42=3,2,IF(นักเรียน!T42=2,1,IF(นักเรียน!T42=1,0,0)))</f>
        <v>0</v>
      </c>
      <c r="U46" s="12">
        <f>IF(นักเรียน!U42=3,2,IF(นักเรียน!U42=2,1,IF(นักเรียน!U42=1,0,0)))</f>
        <v>0</v>
      </c>
      <c r="V46" s="12">
        <f>IF(นักเรียน!V42=3,2,IF(นักเรียน!V42=2,1,IF(นักเรียน!V42=1,0,0)))</f>
        <v>0</v>
      </c>
      <c r="W46" s="12">
        <f>IF(นักเรียน!W42=3,2,IF(นักเรียน!W42=2,1,IF(นักเรียน!W42=1,0,0)))</f>
        <v>0</v>
      </c>
      <c r="X46" s="12">
        <f>IF(นักเรียน!X42=3,2,IF(นักเรียน!X42=2,1,IF(นักเรียน!X42=1,0,0)))</f>
        <v>0</v>
      </c>
      <c r="Y46" s="12">
        <f>IF(นักเรียน!Y42=3,2,IF(นักเรียน!Y42=2,1,IF(นักเรียน!Y42=1,0,0)))</f>
        <v>0</v>
      </c>
      <c r="Z46" s="12">
        <f>IF(นักเรียน!Z42=3,0,IF(นักเรียน!Z42=2,1,IF(นักเรียน!Z42=1,2,0)))</f>
        <v>0</v>
      </c>
      <c r="AA46" s="12">
        <f>IF(นักเรียน!AA42=3,2,IF(นักเรียน!AA42=2,1,IF(นักเรียน!AA42=1,0,0)))</f>
        <v>0</v>
      </c>
      <c r="AB46" s="12">
        <f>IF(นักเรียน!AB42=3,2,IF(นักเรียน!AB42=2,1,IF(นักเรียน!AB42=1,0,0)))</f>
        <v>0</v>
      </c>
      <c r="AC46" s="12">
        <f>IF(นักเรียน!AC42=3,2,IF(นักเรียน!AC42=2,1,IF(นักเรียน!AC42=1,0,0)))</f>
        <v>0</v>
      </c>
      <c r="AD46" s="12">
        <f>IF(นักเรียน!AD42=3,0,IF(นักเรียน!AD42=2,1,IF(นักเรียน!AD42=1,2,0)))</f>
        <v>0</v>
      </c>
      <c r="AE46" s="12">
        <f>IF(นักเรียน!AE42=3,2,IF(นักเรียน!AE42=4,2,0))</f>
        <v>0</v>
      </c>
      <c r="AF46" s="12">
        <f>IF(นักเรียน!AF42=3,2,IF(นักเรียน!AF42=4,2,0))</f>
        <v>0</v>
      </c>
      <c r="AG46" s="12">
        <f>IF(นักเรียน!AG42=3,2,IF(นักเรียน!AG42=4,2,0))</f>
        <v>0</v>
      </c>
      <c r="AH46" s="12">
        <f>IF(นักเรียน!AH42=3,2,IF(นักเรียน!AH42=4,2,0))</f>
        <v>0</v>
      </c>
      <c r="AI46" s="12">
        <f>IF(นักเรียน!AI42=3,2,IF(นักเรียน!AI42=4,2,0))</f>
        <v>0</v>
      </c>
      <c r="AJ46" s="42">
        <f t="shared" si="0"/>
      </c>
      <c r="AK46" s="42">
        <f t="shared" si="1"/>
      </c>
      <c r="AL46" s="42">
        <f t="shared" si="2"/>
      </c>
      <c r="AM46" s="42">
        <f t="shared" si="3"/>
      </c>
      <c r="AN46" s="42">
        <f t="shared" si="4"/>
      </c>
      <c r="AO46" s="42">
        <f t="shared" si="5"/>
      </c>
      <c r="AP46" s="42">
        <f t="shared" si="6"/>
      </c>
      <c r="AQ46" s="44">
        <f t="shared" si="7"/>
      </c>
      <c r="AR46" s="42">
        <f t="shared" si="8"/>
      </c>
      <c r="AS46" s="42">
        <f t="shared" si="9"/>
      </c>
      <c r="AT46" s="42">
        <f t="shared" si="10"/>
      </c>
      <c r="AU46" s="43">
        <f t="shared" si="11"/>
      </c>
      <c r="AV46" s="42">
        <f t="shared" si="12"/>
      </c>
    </row>
    <row r="47" spans="1:48" ht="13.5" customHeight="1">
      <c r="A47" s="12">
        <v>42</v>
      </c>
      <c r="B47" s="25">
        <f>รายชื่อนักเรียน!B44</f>
        <v>0</v>
      </c>
      <c r="C47" s="27">
        <f>รายชื่อนักเรียน!C44</f>
        <v>0</v>
      </c>
      <c r="D47" s="33">
        <f>รายชื่อนักเรียน!D44</f>
        <v>0</v>
      </c>
      <c r="E47" s="30">
        <f>รายชื่อนักเรียน!E44</f>
        <v>0</v>
      </c>
      <c r="F47" s="26">
        <f>IF(นักเรียน!F43=3,2,IF(นักเรียน!F43=2,1,IF(นักเรียน!F43=1,0,0)))</f>
        <v>0</v>
      </c>
      <c r="G47" s="12">
        <f>IF(นักเรียน!G43=3,2,IF(นักเรียน!G43=2,1,IF(นักเรียน!G43=1,0,0)))</f>
        <v>0</v>
      </c>
      <c r="H47" s="12">
        <f>IF(นักเรียน!H43=3,2,IF(นักเรียน!H43=2,1,IF(นักเรียน!H43=1,0,0)))</f>
        <v>0</v>
      </c>
      <c r="I47" s="12">
        <f>IF(นักเรียน!I43=3,2,IF(นักเรียน!I43=2,1,IF(นักเรียน!I43=1,0,0)))</f>
        <v>0</v>
      </c>
      <c r="J47" s="12">
        <f>IF(นักเรียน!J43=3,2,IF(นักเรียน!J43=2,1,IF(นักเรียน!J43=1,0,0)))</f>
        <v>0</v>
      </c>
      <c r="K47" s="12">
        <f>IF(นักเรียน!K43=3,2,IF(นักเรียน!K43=2,1,IF(นักเรียน!K43=1,0,0)))</f>
        <v>0</v>
      </c>
      <c r="L47" s="12">
        <f>IF(นักเรียน!L43=3,0,IF(นักเรียน!L43=2,1,IF(นักเรียน!L43=1,2,0)))</f>
        <v>0</v>
      </c>
      <c r="M47" s="12">
        <f>IF(นักเรียน!M43=3,2,IF(นักเรียน!M43=2,1,IF(นักเรียน!M43=1,0,0)))</f>
        <v>0</v>
      </c>
      <c r="N47" s="12">
        <f>IF(นักเรียน!N43=3,2,IF(นักเรียน!N43=2,1,IF(นักเรียน!N43=1,0,0)))</f>
        <v>0</v>
      </c>
      <c r="O47" s="12">
        <f>IF(นักเรียน!O43=3,2,IF(นักเรียน!O43=2,1,IF(นักเรียน!O43=1,0,0)))</f>
        <v>0</v>
      </c>
      <c r="P47" s="12">
        <f>IF(นักเรียน!P43=3,0,IF(นักเรียน!P43=2,1,IF(นักเรียน!P43=1,2,0)))</f>
        <v>0</v>
      </c>
      <c r="Q47" s="12">
        <f>IF(นักเรียน!Q43=3,2,IF(นักเรียน!Q43=2,1,IF(นักเรียน!Q43=1,0,0)))</f>
        <v>0</v>
      </c>
      <c r="R47" s="12">
        <f>IF(นักเรียน!R43=3,2,IF(นักเรียน!R43=2,1,IF(นักเรียน!R43=1,0,0)))</f>
        <v>0</v>
      </c>
      <c r="S47" s="12">
        <f>IF(นักเรียน!S43=3,0,IF(นักเรียน!S43=2,1,IF(นักเรียน!S43=1,2,0)))</f>
        <v>0</v>
      </c>
      <c r="T47" s="12">
        <f>IF(นักเรียน!T43=3,2,IF(นักเรียน!T43=2,1,IF(นักเรียน!T43=1,0,0)))</f>
        <v>0</v>
      </c>
      <c r="U47" s="12">
        <f>IF(นักเรียน!U43=3,2,IF(นักเรียน!U43=2,1,IF(นักเรียน!U43=1,0,0)))</f>
        <v>0</v>
      </c>
      <c r="V47" s="12">
        <f>IF(นักเรียน!V43=3,2,IF(นักเรียน!V43=2,1,IF(นักเรียน!V43=1,0,0)))</f>
        <v>0</v>
      </c>
      <c r="W47" s="12">
        <f>IF(นักเรียน!W43=3,2,IF(นักเรียน!W43=2,1,IF(นักเรียน!W43=1,0,0)))</f>
        <v>0</v>
      </c>
      <c r="X47" s="12">
        <f>IF(นักเรียน!X43=3,2,IF(นักเรียน!X43=2,1,IF(นักเรียน!X43=1,0,0)))</f>
        <v>0</v>
      </c>
      <c r="Y47" s="12">
        <f>IF(นักเรียน!Y43=3,2,IF(นักเรียน!Y43=2,1,IF(นักเรียน!Y43=1,0,0)))</f>
        <v>0</v>
      </c>
      <c r="Z47" s="12">
        <f>IF(นักเรียน!Z43=3,0,IF(นักเรียน!Z43=2,1,IF(นักเรียน!Z43=1,2,0)))</f>
        <v>0</v>
      </c>
      <c r="AA47" s="12">
        <f>IF(นักเรียน!AA43=3,2,IF(นักเรียน!AA43=2,1,IF(นักเรียน!AA43=1,0,0)))</f>
        <v>0</v>
      </c>
      <c r="AB47" s="12">
        <f>IF(นักเรียน!AB43=3,2,IF(นักเรียน!AB43=2,1,IF(นักเรียน!AB43=1,0,0)))</f>
        <v>0</v>
      </c>
      <c r="AC47" s="12">
        <f>IF(นักเรียน!AC43=3,2,IF(นักเรียน!AC43=2,1,IF(นักเรียน!AC43=1,0,0)))</f>
        <v>0</v>
      </c>
      <c r="AD47" s="12">
        <f>IF(นักเรียน!AD43=3,0,IF(นักเรียน!AD43=2,1,IF(นักเรียน!AD43=1,2,0)))</f>
        <v>0</v>
      </c>
      <c r="AE47" s="12">
        <f>IF(นักเรียน!AE43=3,2,IF(นักเรียน!AE43=4,2,0))</f>
        <v>0</v>
      </c>
      <c r="AF47" s="12">
        <f>IF(นักเรียน!AF43=3,2,IF(นักเรียน!AF43=4,2,0))</f>
        <v>0</v>
      </c>
      <c r="AG47" s="12">
        <f>IF(นักเรียน!AG43=3,2,IF(นักเรียน!AG43=4,2,0))</f>
        <v>0</v>
      </c>
      <c r="AH47" s="12">
        <f>IF(นักเรียน!AH43=3,2,IF(นักเรียน!AH43=4,2,0))</f>
        <v>0</v>
      </c>
      <c r="AI47" s="12">
        <f>IF(นักเรียน!AI43=3,2,IF(นักเรียน!AI43=4,2,0))</f>
        <v>0</v>
      </c>
      <c r="AJ47" s="42">
        <f t="shared" si="0"/>
      </c>
      <c r="AK47" s="42">
        <f t="shared" si="1"/>
      </c>
      <c r="AL47" s="42">
        <f t="shared" si="2"/>
      </c>
      <c r="AM47" s="42">
        <f t="shared" si="3"/>
      </c>
      <c r="AN47" s="42">
        <f t="shared" si="4"/>
      </c>
      <c r="AO47" s="42">
        <f t="shared" si="5"/>
      </c>
      <c r="AP47" s="42">
        <f t="shared" si="6"/>
      </c>
      <c r="AQ47" s="44">
        <f t="shared" si="7"/>
      </c>
      <c r="AR47" s="42">
        <f t="shared" si="8"/>
      </c>
      <c r="AS47" s="42">
        <f t="shared" si="9"/>
      </c>
      <c r="AT47" s="42">
        <f t="shared" si="10"/>
      </c>
      <c r="AU47" s="43">
        <f t="shared" si="11"/>
      </c>
      <c r="AV47" s="42">
        <f t="shared" si="12"/>
      </c>
    </row>
    <row r="48" spans="1:48" ht="13.5" customHeight="1">
      <c r="A48" s="12">
        <v>43</v>
      </c>
      <c r="B48" s="41">
        <f>รายชื่อนักเรียน!B45</f>
        <v>0</v>
      </c>
      <c r="C48" s="27">
        <f>รายชื่อนักเรียน!C45</f>
        <v>0</v>
      </c>
      <c r="D48" s="33">
        <f>รายชื่อนักเรียน!D45</f>
        <v>0</v>
      </c>
      <c r="E48" s="30">
        <f>รายชื่อนักเรียน!E45</f>
        <v>0</v>
      </c>
      <c r="F48" s="26">
        <f>IF(นักเรียน!F44=3,2,IF(นักเรียน!F44=2,1,IF(นักเรียน!F44=1,0,0)))</f>
        <v>0</v>
      </c>
      <c r="G48" s="12">
        <f>IF(นักเรียน!G44=3,2,IF(นักเรียน!G44=2,1,IF(นักเรียน!G44=1,0,0)))</f>
        <v>0</v>
      </c>
      <c r="H48" s="12">
        <f>IF(นักเรียน!H44=3,2,IF(นักเรียน!H44=2,1,IF(นักเรียน!H44=1,0,0)))</f>
        <v>0</v>
      </c>
      <c r="I48" s="12">
        <f>IF(นักเรียน!I44=3,2,IF(นักเรียน!I44=2,1,IF(นักเรียน!I44=1,0,0)))</f>
        <v>0</v>
      </c>
      <c r="J48" s="12">
        <f>IF(นักเรียน!J44=3,2,IF(นักเรียน!J44=2,1,IF(นักเรียน!J44=1,0,0)))</f>
        <v>0</v>
      </c>
      <c r="K48" s="12">
        <f>IF(นักเรียน!K44=3,2,IF(นักเรียน!K44=2,1,IF(นักเรียน!K44=1,0,0)))</f>
        <v>0</v>
      </c>
      <c r="L48" s="12">
        <f>IF(นักเรียน!L44=3,0,IF(นักเรียน!L44=2,1,IF(นักเรียน!L44=1,2,0)))</f>
        <v>0</v>
      </c>
      <c r="M48" s="12">
        <f>IF(นักเรียน!M44=3,2,IF(นักเรียน!M44=2,1,IF(นักเรียน!M44=1,0,0)))</f>
        <v>0</v>
      </c>
      <c r="N48" s="12">
        <f>IF(นักเรียน!N44=3,2,IF(นักเรียน!N44=2,1,IF(นักเรียน!N44=1,0,0)))</f>
        <v>0</v>
      </c>
      <c r="O48" s="12">
        <f>IF(นักเรียน!O44=3,2,IF(นักเรียน!O44=2,1,IF(นักเรียน!O44=1,0,0)))</f>
        <v>0</v>
      </c>
      <c r="P48" s="12">
        <f>IF(นักเรียน!P44=3,0,IF(นักเรียน!P44=2,1,IF(นักเรียน!P44=1,2,0)))</f>
        <v>0</v>
      </c>
      <c r="Q48" s="12">
        <f>IF(นักเรียน!Q44=3,2,IF(นักเรียน!Q44=2,1,IF(นักเรียน!Q44=1,0,0)))</f>
        <v>0</v>
      </c>
      <c r="R48" s="12">
        <f>IF(นักเรียน!R44=3,2,IF(นักเรียน!R44=2,1,IF(นักเรียน!R44=1,0,0)))</f>
        <v>0</v>
      </c>
      <c r="S48" s="12">
        <f>IF(นักเรียน!S44=3,0,IF(นักเรียน!S44=2,1,IF(นักเรียน!S44=1,2,0)))</f>
        <v>0</v>
      </c>
      <c r="T48" s="12">
        <f>IF(นักเรียน!T44=3,2,IF(นักเรียน!T44=2,1,IF(นักเรียน!T44=1,0,0)))</f>
        <v>0</v>
      </c>
      <c r="U48" s="12">
        <f>IF(นักเรียน!U44=3,2,IF(นักเรียน!U44=2,1,IF(นักเรียน!U44=1,0,0)))</f>
        <v>0</v>
      </c>
      <c r="V48" s="12">
        <f>IF(นักเรียน!V44=3,2,IF(นักเรียน!V44=2,1,IF(นักเรียน!V44=1,0,0)))</f>
        <v>0</v>
      </c>
      <c r="W48" s="12">
        <f>IF(นักเรียน!W44=3,2,IF(นักเรียน!W44=2,1,IF(นักเรียน!W44=1,0,0)))</f>
        <v>0</v>
      </c>
      <c r="X48" s="12">
        <f>IF(นักเรียน!X44=3,2,IF(นักเรียน!X44=2,1,IF(นักเรียน!X44=1,0,0)))</f>
        <v>0</v>
      </c>
      <c r="Y48" s="12">
        <f>IF(นักเรียน!Y44=3,2,IF(นักเรียน!Y44=2,1,IF(นักเรียน!Y44=1,0,0)))</f>
        <v>0</v>
      </c>
      <c r="Z48" s="12">
        <f>IF(นักเรียน!Z44=3,0,IF(นักเรียน!Z44=2,1,IF(นักเรียน!Z44=1,2,0)))</f>
        <v>0</v>
      </c>
      <c r="AA48" s="12">
        <f>IF(นักเรียน!AA44=3,2,IF(นักเรียน!AA44=2,1,IF(นักเรียน!AA44=1,0,0)))</f>
        <v>0</v>
      </c>
      <c r="AB48" s="12">
        <f>IF(นักเรียน!AB44=3,2,IF(นักเรียน!AB44=2,1,IF(นักเรียน!AB44=1,0,0)))</f>
        <v>0</v>
      </c>
      <c r="AC48" s="12">
        <f>IF(นักเรียน!AC44=3,2,IF(นักเรียน!AC44=2,1,IF(นักเรียน!AC44=1,0,0)))</f>
        <v>0</v>
      </c>
      <c r="AD48" s="12">
        <f>IF(นักเรียน!AD44=3,0,IF(นักเรียน!AD44=2,1,IF(นักเรียน!AD44=1,2,0)))</f>
        <v>0</v>
      </c>
      <c r="AE48" s="12">
        <f>IF(นักเรียน!AE44=3,2,IF(นักเรียน!AE44=4,2,0))</f>
        <v>0</v>
      </c>
      <c r="AF48" s="12">
        <f>IF(นักเรียน!AF44=3,2,IF(นักเรียน!AF44=4,2,0))</f>
        <v>0</v>
      </c>
      <c r="AG48" s="12">
        <f>IF(นักเรียน!AG44=3,2,IF(นักเรียน!AG44=4,2,0))</f>
        <v>0</v>
      </c>
      <c r="AH48" s="12">
        <f>IF(นักเรียน!AH44=3,2,IF(นักเรียน!AH44=4,2,0))</f>
        <v>0</v>
      </c>
      <c r="AI48" s="12">
        <f>IF(นักเรียน!AI44=3,2,IF(นักเรียน!AI44=4,2,0))</f>
        <v>0</v>
      </c>
      <c r="AJ48" s="42">
        <f aca="true" t="shared" si="13" ref="AJ48:AJ53">IF($E48=0,"",H48+M48+R48+U48+AC48)</f>
      </c>
      <c r="AK48" s="42">
        <f aca="true" t="shared" si="14" ref="AK48:AK53">IF($E48=0,"",IF($E48=0,"",IF(AJ48&gt;=7,"มีปัญหา",IF(AJ48=6,"เสี่ยง","ปกติ"))))</f>
      </c>
      <c r="AL48" s="42">
        <f aca="true" t="shared" si="15" ref="AL48:AL53">IF($E48=0,"",J48+L48+Q48+W48+AA48)</f>
      </c>
      <c r="AM48" s="42">
        <f aca="true" t="shared" si="16" ref="AM48:AM53">IF($E48=0,"",IF(AL48&gt;=6,"มีปัญหา",IF(AL48=5,"เสี่ยง","ปกติ")))</f>
      </c>
      <c r="AN48" s="42">
        <f aca="true" t="shared" si="17" ref="AN48:AN53">IF($E48=0,"",G48+O48+T48+Z48+AD48)</f>
      </c>
      <c r="AO48" s="42">
        <f aca="true" t="shared" si="18" ref="AO48:AO53">IF($E48=0,"",IF(AN48&gt;=8,"มีปัญหา",IF(AN48&gt;=6,"เสี่ยง","ปกติ")))</f>
      </c>
      <c r="AP48" s="42">
        <f aca="true" t="shared" si="19" ref="AP48:AP53">IF($E48=0,"",K48+P48+S48+X48+AB48)</f>
      </c>
      <c r="AQ48" s="44">
        <f aca="true" t="shared" si="20" ref="AQ48:AQ53">IF($E48=0,"",IF(AP48&gt;=5,"มีปัญหา",IF(AP48=4,"เสี่ยง","ปกติ")))</f>
      </c>
      <c r="AR48" s="42">
        <f aca="true" t="shared" si="21" ref="AR48:AR53">IF($E48=0,"",AJ48+AL48+AN48+AP48)</f>
      </c>
      <c r="AS48" s="42">
        <f aca="true" t="shared" si="22" ref="AS48:AS53">IF($E48=0,"",IF(AR48&gt;=20,"มีปัญหา",IF(AR48&gt;=17,"เสี่ยง","ปกติ")))</f>
      </c>
      <c r="AT48" s="42">
        <f aca="true" t="shared" si="23" ref="AT48:AT53">IF($E48=0,"",F48+I48+N48+V48+Y48)</f>
      </c>
      <c r="AU48" s="43">
        <f aca="true" t="shared" si="24" ref="AU48:AU53">IF($E48=0,"",IF(AT48&gt;=4,"มีจุดแข็ง","ไม่มีจุดแข็ง"))</f>
      </c>
      <c r="AV48" s="42">
        <f aca="true" t="shared" si="25" ref="AV48:AV53">IF($E48=0,"",IF(SUM(AE48:AI48)&gt;=3,"มีปัญหา",IF(SUM(AE48:AI48)&gt;=1,"เสี่ยง","ปกติ")))</f>
      </c>
    </row>
    <row r="49" spans="1:48" ht="13.5" customHeight="1">
      <c r="A49" s="12">
        <v>44</v>
      </c>
      <c r="B49" s="41">
        <f>รายชื่อนักเรียน!B46</f>
        <v>0</v>
      </c>
      <c r="C49" s="27">
        <f>รายชื่อนักเรียน!C46</f>
        <v>0</v>
      </c>
      <c r="D49" s="33">
        <f>รายชื่อนักเรียน!D46</f>
        <v>0</v>
      </c>
      <c r="E49" s="30">
        <f>รายชื่อนักเรียน!E46</f>
        <v>0</v>
      </c>
      <c r="F49" s="26">
        <f>IF(นักเรียน!F45=3,2,IF(นักเรียน!F45=2,1,IF(นักเรียน!F45=1,0,0)))</f>
        <v>0</v>
      </c>
      <c r="G49" s="12">
        <f>IF(นักเรียน!G45=3,2,IF(นักเรียน!G45=2,1,IF(นักเรียน!G45=1,0,0)))</f>
        <v>0</v>
      </c>
      <c r="H49" s="12">
        <f>IF(นักเรียน!H45=3,2,IF(นักเรียน!H45=2,1,IF(นักเรียน!H45=1,0,0)))</f>
        <v>0</v>
      </c>
      <c r="I49" s="12">
        <f>IF(นักเรียน!I45=3,2,IF(นักเรียน!I45=2,1,IF(นักเรียน!I45=1,0,0)))</f>
        <v>0</v>
      </c>
      <c r="J49" s="12">
        <f>IF(นักเรียน!J45=3,2,IF(นักเรียน!J45=2,1,IF(นักเรียน!J45=1,0,0)))</f>
        <v>0</v>
      </c>
      <c r="K49" s="12">
        <f>IF(นักเรียน!K45=3,2,IF(นักเรียน!K45=2,1,IF(นักเรียน!K45=1,0,0)))</f>
        <v>0</v>
      </c>
      <c r="L49" s="12">
        <f>IF(นักเรียน!L45=3,0,IF(นักเรียน!L45=2,1,IF(นักเรียน!L45=1,2,0)))</f>
        <v>0</v>
      </c>
      <c r="M49" s="12">
        <f>IF(นักเรียน!M45=3,2,IF(นักเรียน!M45=2,1,IF(นักเรียน!M45=1,0,0)))</f>
        <v>0</v>
      </c>
      <c r="N49" s="12">
        <f>IF(นักเรียน!N45=3,2,IF(นักเรียน!N45=2,1,IF(นักเรียน!N45=1,0,0)))</f>
        <v>0</v>
      </c>
      <c r="O49" s="12">
        <f>IF(นักเรียน!O45=3,2,IF(นักเรียน!O45=2,1,IF(นักเรียน!O45=1,0,0)))</f>
        <v>0</v>
      </c>
      <c r="P49" s="12">
        <f>IF(นักเรียน!P45=3,0,IF(นักเรียน!P45=2,1,IF(นักเรียน!P45=1,2,0)))</f>
        <v>0</v>
      </c>
      <c r="Q49" s="12">
        <f>IF(นักเรียน!Q45=3,2,IF(นักเรียน!Q45=2,1,IF(นักเรียน!Q45=1,0,0)))</f>
        <v>0</v>
      </c>
      <c r="R49" s="12">
        <f>IF(นักเรียน!R45=3,2,IF(นักเรียน!R45=2,1,IF(นักเรียน!R45=1,0,0)))</f>
        <v>0</v>
      </c>
      <c r="S49" s="12">
        <f>IF(นักเรียน!S45=3,0,IF(นักเรียน!S45=2,1,IF(นักเรียน!S45=1,2,0)))</f>
        <v>0</v>
      </c>
      <c r="T49" s="12">
        <f>IF(นักเรียน!T45=3,2,IF(นักเรียน!T45=2,1,IF(นักเรียน!T45=1,0,0)))</f>
        <v>0</v>
      </c>
      <c r="U49" s="12">
        <f>IF(นักเรียน!U45=3,2,IF(นักเรียน!U45=2,1,IF(นักเรียน!U45=1,0,0)))</f>
        <v>0</v>
      </c>
      <c r="V49" s="12">
        <f>IF(นักเรียน!V45=3,2,IF(นักเรียน!V45=2,1,IF(นักเรียน!V45=1,0,0)))</f>
        <v>0</v>
      </c>
      <c r="W49" s="12">
        <f>IF(นักเรียน!W45=3,2,IF(นักเรียน!W45=2,1,IF(นักเรียน!W45=1,0,0)))</f>
        <v>0</v>
      </c>
      <c r="X49" s="12">
        <f>IF(นักเรียน!X45=3,2,IF(นักเรียน!X45=2,1,IF(นักเรียน!X45=1,0,0)))</f>
        <v>0</v>
      </c>
      <c r="Y49" s="12">
        <f>IF(นักเรียน!Y45=3,2,IF(นักเรียน!Y45=2,1,IF(นักเรียน!Y45=1,0,0)))</f>
        <v>0</v>
      </c>
      <c r="Z49" s="12">
        <f>IF(นักเรียน!Z45=3,0,IF(นักเรียน!Z45=2,1,IF(นักเรียน!Z45=1,2,0)))</f>
        <v>0</v>
      </c>
      <c r="AA49" s="12">
        <f>IF(นักเรียน!AA45=3,2,IF(นักเรียน!AA45=2,1,IF(นักเรียน!AA45=1,0,0)))</f>
        <v>0</v>
      </c>
      <c r="AB49" s="12">
        <f>IF(นักเรียน!AB45=3,2,IF(นักเรียน!AB45=2,1,IF(นักเรียน!AB45=1,0,0)))</f>
        <v>0</v>
      </c>
      <c r="AC49" s="12">
        <f>IF(นักเรียน!AC45=3,2,IF(นักเรียน!AC45=2,1,IF(นักเรียน!AC45=1,0,0)))</f>
        <v>0</v>
      </c>
      <c r="AD49" s="12">
        <f>IF(นักเรียน!AD45=3,0,IF(นักเรียน!AD45=2,1,IF(นักเรียน!AD45=1,2,0)))</f>
        <v>0</v>
      </c>
      <c r="AE49" s="12">
        <f>IF(นักเรียน!AE45=3,2,IF(นักเรียน!AE45=4,2,0))</f>
        <v>0</v>
      </c>
      <c r="AF49" s="12">
        <f>IF(นักเรียน!AF45=3,2,IF(นักเรียน!AF45=4,2,0))</f>
        <v>0</v>
      </c>
      <c r="AG49" s="12">
        <f>IF(นักเรียน!AG45=3,2,IF(นักเรียน!AG45=4,2,0))</f>
        <v>0</v>
      </c>
      <c r="AH49" s="12">
        <f>IF(นักเรียน!AH45=3,2,IF(นักเรียน!AH45=4,2,0))</f>
        <v>0</v>
      </c>
      <c r="AI49" s="12">
        <f>IF(นักเรียน!AI45=3,2,IF(นักเรียน!AI45=4,2,0))</f>
        <v>0</v>
      </c>
      <c r="AJ49" s="42">
        <f t="shared" si="13"/>
      </c>
      <c r="AK49" s="42">
        <f t="shared" si="14"/>
      </c>
      <c r="AL49" s="42">
        <f t="shared" si="15"/>
      </c>
      <c r="AM49" s="42">
        <f t="shared" si="16"/>
      </c>
      <c r="AN49" s="42">
        <f t="shared" si="17"/>
      </c>
      <c r="AO49" s="42">
        <f t="shared" si="18"/>
      </c>
      <c r="AP49" s="42">
        <f t="shared" si="19"/>
      </c>
      <c r="AQ49" s="44">
        <f t="shared" si="20"/>
      </c>
      <c r="AR49" s="42">
        <f t="shared" si="21"/>
      </c>
      <c r="AS49" s="42">
        <f t="shared" si="22"/>
      </c>
      <c r="AT49" s="42">
        <f t="shared" si="23"/>
      </c>
      <c r="AU49" s="43">
        <f t="shared" si="24"/>
      </c>
      <c r="AV49" s="42">
        <f t="shared" si="25"/>
      </c>
    </row>
    <row r="50" spans="1:48" ht="13.5" customHeight="1">
      <c r="A50" s="12">
        <v>45</v>
      </c>
      <c r="B50" s="41">
        <v>41754</v>
      </c>
      <c r="C50" s="27">
        <f>รายชื่อนักเรียน!C47</f>
        <v>0</v>
      </c>
      <c r="D50" s="33">
        <f>รายชื่อนักเรียน!D47</f>
        <v>0</v>
      </c>
      <c r="E50" s="30">
        <f>รายชื่อนักเรียน!E47</f>
        <v>0</v>
      </c>
      <c r="F50" s="26">
        <f>IF(นักเรียน!F46=3,2,IF(นักเรียน!F46=2,1,IF(นักเรียน!F46=1,0,0)))</f>
        <v>0</v>
      </c>
      <c r="G50" s="12">
        <f>IF(นักเรียน!G46=3,2,IF(นักเรียน!G46=2,1,IF(นักเรียน!G46=1,0,0)))</f>
        <v>0</v>
      </c>
      <c r="H50" s="12">
        <f>IF(นักเรียน!H46=3,2,IF(นักเรียน!H46=2,1,IF(นักเรียน!H46=1,0,0)))</f>
        <v>0</v>
      </c>
      <c r="I50" s="12">
        <f>IF(นักเรียน!I46=3,2,IF(นักเรียน!I46=2,1,IF(นักเรียน!I46=1,0,0)))</f>
        <v>0</v>
      </c>
      <c r="J50" s="12">
        <f>IF(นักเรียน!J46=3,2,IF(นักเรียน!J46=2,1,IF(นักเรียน!J46=1,0,0)))</f>
        <v>0</v>
      </c>
      <c r="K50" s="12">
        <f>IF(นักเรียน!K46=3,2,IF(นักเรียน!K46=2,1,IF(นักเรียน!K46=1,0,0)))</f>
        <v>0</v>
      </c>
      <c r="L50" s="12">
        <f>IF(นักเรียน!L46=3,0,IF(นักเรียน!L46=2,1,IF(นักเรียน!L46=1,2,0)))</f>
        <v>0</v>
      </c>
      <c r="M50" s="12">
        <f>IF(นักเรียน!M46=3,2,IF(นักเรียน!M46=2,1,IF(นักเรียน!M46=1,0,0)))</f>
        <v>0</v>
      </c>
      <c r="N50" s="12">
        <f>IF(นักเรียน!N46=3,2,IF(นักเรียน!N46=2,1,IF(นักเรียน!N46=1,0,0)))</f>
        <v>0</v>
      </c>
      <c r="O50" s="12">
        <f>IF(นักเรียน!O46=3,2,IF(นักเรียน!O46=2,1,IF(นักเรียน!O46=1,0,0)))</f>
        <v>0</v>
      </c>
      <c r="P50" s="12">
        <f>IF(นักเรียน!P46=3,0,IF(นักเรียน!P46=2,1,IF(นักเรียน!P46=1,2,0)))</f>
        <v>0</v>
      </c>
      <c r="Q50" s="12">
        <f>IF(นักเรียน!Q46=3,2,IF(นักเรียน!Q46=2,1,IF(นักเรียน!Q46=1,0,0)))</f>
        <v>0</v>
      </c>
      <c r="R50" s="12">
        <f>IF(นักเรียน!R46=3,2,IF(นักเรียน!R46=2,1,IF(นักเรียน!R46=1,0,0)))</f>
        <v>0</v>
      </c>
      <c r="S50" s="12">
        <f>IF(นักเรียน!S46=3,0,IF(นักเรียน!S46=2,1,IF(นักเรียน!S46=1,2,0)))</f>
        <v>0</v>
      </c>
      <c r="T50" s="12">
        <f>IF(นักเรียน!T46=3,2,IF(นักเรียน!T46=2,1,IF(นักเรียน!T46=1,0,0)))</f>
        <v>0</v>
      </c>
      <c r="U50" s="12">
        <f>IF(นักเรียน!U46=3,2,IF(นักเรียน!U46=2,1,IF(นักเรียน!U46=1,0,0)))</f>
        <v>0</v>
      </c>
      <c r="V50" s="12">
        <f>IF(นักเรียน!V46=3,2,IF(นักเรียน!V46=2,1,IF(นักเรียน!V46=1,0,0)))</f>
        <v>0</v>
      </c>
      <c r="W50" s="12">
        <f>IF(นักเรียน!W46=3,2,IF(นักเรียน!W46=2,1,IF(นักเรียน!W46=1,0,0)))</f>
        <v>0</v>
      </c>
      <c r="X50" s="12">
        <f>IF(นักเรียน!X46=3,2,IF(นักเรียน!X46=2,1,IF(นักเรียน!X46=1,0,0)))</f>
        <v>0</v>
      </c>
      <c r="Y50" s="12">
        <f>IF(นักเรียน!Y46=3,2,IF(นักเรียน!Y46=2,1,IF(นักเรียน!Y46=1,0,0)))</f>
        <v>0</v>
      </c>
      <c r="Z50" s="12">
        <f>IF(นักเรียน!Z46=3,0,IF(นักเรียน!Z46=2,1,IF(นักเรียน!Z46=1,2,0)))</f>
        <v>0</v>
      </c>
      <c r="AA50" s="12">
        <f>IF(นักเรียน!AA46=3,2,IF(นักเรียน!AA46=2,1,IF(นักเรียน!AA46=1,0,0)))</f>
        <v>0</v>
      </c>
      <c r="AB50" s="12">
        <f>IF(นักเรียน!AB46=3,2,IF(นักเรียน!AB46=2,1,IF(นักเรียน!AB46=1,0,0)))</f>
        <v>0</v>
      </c>
      <c r="AC50" s="12">
        <f>IF(นักเรียน!AC46=3,2,IF(นักเรียน!AC46=2,1,IF(นักเรียน!AC46=1,0,0)))</f>
        <v>0</v>
      </c>
      <c r="AD50" s="12">
        <f>IF(นักเรียน!AD46=3,0,IF(นักเรียน!AD46=2,1,IF(นักเรียน!AD46=1,2,0)))</f>
        <v>0</v>
      </c>
      <c r="AE50" s="12">
        <f>IF(นักเรียน!AE46=3,2,IF(นักเรียน!AE46=4,2,0))</f>
        <v>0</v>
      </c>
      <c r="AF50" s="12">
        <f>IF(นักเรียน!AF46=3,2,IF(นักเรียน!AF46=4,2,0))</f>
        <v>0</v>
      </c>
      <c r="AG50" s="12">
        <f>IF(นักเรียน!AG46=3,2,IF(นักเรียน!AG46=4,2,0))</f>
        <v>0</v>
      </c>
      <c r="AH50" s="12">
        <f>IF(นักเรียน!AH46=3,2,IF(นักเรียน!AH46=4,2,0))</f>
        <v>0</v>
      </c>
      <c r="AI50" s="12">
        <f>IF(นักเรียน!AI46=3,2,IF(นักเรียน!AI46=4,2,0))</f>
        <v>0</v>
      </c>
      <c r="AJ50" s="42">
        <f t="shared" si="13"/>
      </c>
      <c r="AK50" s="42">
        <f t="shared" si="14"/>
      </c>
      <c r="AL50" s="42">
        <f t="shared" si="15"/>
      </c>
      <c r="AM50" s="42">
        <f t="shared" si="16"/>
      </c>
      <c r="AN50" s="42">
        <f t="shared" si="17"/>
      </c>
      <c r="AO50" s="42">
        <f t="shared" si="18"/>
      </c>
      <c r="AP50" s="42">
        <f t="shared" si="19"/>
      </c>
      <c r="AQ50" s="44">
        <f t="shared" si="20"/>
      </c>
      <c r="AR50" s="42">
        <f t="shared" si="21"/>
      </c>
      <c r="AS50" s="42">
        <f t="shared" si="22"/>
      </c>
      <c r="AT50" s="42">
        <f t="shared" si="23"/>
      </c>
      <c r="AU50" s="43">
        <f t="shared" si="24"/>
      </c>
      <c r="AV50" s="42">
        <f t="shared" si="25"/>
      </c>
    </row>
    <row r="51" spans="1:48" ht="13.5" customHeight="1">
      <c r="A51" s="12">
        <v>46</v>
      </c>
      <c r="B51" s="41">
        <f>รายชื่อนักเรียน!B48</f>
        <v>0</v>
      </c>
      <c r="C51" s="27">
        <f>รายชื่อนักเรียน!C48</f>
        <v>0</v>
      </c>
      <c r="D51" s="33">
        <f>รายชื่อนักเรียน!D48</f>
        <v>0</v>
      </c>
      <c r="E51" s="30">
        <f>รายชื่อนักเรียน!E48</f>
        <v>0</v>
      </c>
      <c r="F51" s="26">
        <f>IF(นักเรียน!F47=3,2,IF(นักเรียน!F47=2,1,IF(นักเรียน!F47=1,0,0)))</f>
        <v>0</v>
      </c>
      <c r="G51" s="12">
        <f>IF(นักเรียน!G47=3,2,IF(นักเรียน!G47=2,1,IF(นักเรียน!G47=1,0,0)))</f>
        <v>0</v>
      </c>
      <c r="H51" s="12">
        <f>IF(นักเรียน!H47=3,2,IF(นักเรียน!H47=2,1,IF(นักเรียน!H47=1,0,0)))</f>
        <v>0</v>
      </c>
      <c r="I51" s="12">
        <f>IF(นักเรียน!I47=3,2,IF(นักเรียน!I47=2,1,IF(นักเรียน!I47=1,0,0)))</f>
        <v>0</v>
      </c>
      <c r="J51" s="12">
        <f>IF(นักเรียน!J47=3,2,IF(นักเรียน!J47=2,1,IF(นักเรียน!J47=1,0,0)))</f>
        <v>0</v>
      </c>
      <c r="K51" s="12">
        <f>IF(นักเรียน!K47=3,2,IF(นักเรียน!K47=2,1,IF(นักเรียน!K47=1,0,0)))</f>
        <v>0</v>
      </c>
      <c r="L51" s="12">
        <f>IF(นักเรียน!L47=3,0,IF(นักเรียน!L47=2,1,IF(นักเรียน!L47=1,2,0)))</f>
        <v>0</v>
      </c>
      <c r="M51" s="12">
        <f>IF(นักเรียน!M47=3,2,IF(นักเรียน!M47=2,1,IF(นักเรียน!M47=1,0,0)))</f>
        <v>0</v>
      </c>
      <c r="N51" s="12">
        <f>IF(นักเรียน!N47=3,2,IF(นักเรียน!N47=2,1,IF(นักเรียน!N47=1,0,0)))</f>
        <v>0</v>
      </c>
      <c r="O51" s="12">
        <f>IF(นักเรียน!O47=3,2,IF(นักเรียน!O47=2,1,IF(นักเรียน!O47=1,0,0)))</f>
        <v>0</v>
      </c>
      <c r="P51" s="12">
        <f>IF(นักเรียน!P47=3,0,IF(นักเรียน!P47=2,1,IF(นักเรียน!P47=1,2,0)))</f>
        <v>0</v>
      </c>
      <c r="Q51" s="12">
        <f>IF(นักเรียน!Q47=3,2,IF(นักเรียน!Q47=2,1,IF(นักเรียน!Q47=1,0,0)))</f>
        <v>0</v>
      </c>
      <c r="R51" s="12">
        <f>IF(นักเรียน!R47=3,2,IF(นักเรียน!R47=2,1,IF(นักเรียน!R47=1,0,0)))</f>
        <v>0</v>
      </c>
      <c r="S51" s="12">
        <f>IF(นักเรียน!S47=3,0,IF(นักเรียน!S47=2,1,IF(นักเรียน!S47=1,2,0)))</f>
        <v>0</v>
      </c>
      <c r="T51" s="12">
        <f>IF(นักเรียน!T47=3,2,IF(นักเรียน!T47=2,1,IF(นักเรียน!T47=1,0,0)))</f>
        <v>0</v>
      </c>
      <c r="U51" s="12">
        <f>IF(นักเรียน!U47=3,2,IF(นักเรียน!U47=2,1,IF(นักเรียน!U47=1,0,0)))</f>
        <v>0</v>
      </c>
      <c r="V51" s="12">
        <f>IF(นักเรียน!V47=3,2,IF(นักเรียน!V47=2,1,IF(นักเรียน!V47=1,0,0)))</f>
        <v>0</v>
      </c>
      <c r="W51" s="12">
        <f>IF(นักเรียน!W47=3,2,IF(นักเรียน!W47=2,1,IF(นักเรียน!W47=1,0,0)))</f>
        <v>0</v>
      </c>
      <c r="X51" s="12">
        <f>IF(นักเรียน!X47=3,2,IF(นักเรียน!X47=2,1,IF(นักเรียน!X47=1,0,0)))</f>
        <v>0</v>
      </c>
      <c r="Y51" s="12">
        <f>IF(นักเรียน!Y47=3,2,IF(นักเรียน!Y47=2,1,IF(นักเรียน!Y47=1,0,0)))</f>
        <v>0</v>
      </c>
      <c r="Z51" s="12">
        <f>IF(นักเรียน!Z47=3,0,IF(นักเรียน!Z47=2,1,IF(นักเรียน!Z47=1,2,0)))</f>
        <v>0</v>
      </c>
      <c r="AA51" s="12">
        <f>IF(นักเรียน!AA47=3,2,IF(นักเรียน!AA47=2,1,IF(นักเรียน!AA47=1,0,0)))</f>
        <v>0</v>
      </c>
      <c r="AB51" s="12">
        <f>IF(นักเรียน!AB47=3,2,IF(นักเรียน!AB47=2,1,IF(นักเรียน!AB47=1,0,0)))</f>
        <v>0</v>
      </c>
      <c r="AC51" s="12">
        <f>IF(นักเรียน!AC47=3,2,IF(นักเรียน!AC47=2,1,IF(นักเรียน!AC47=1,0,0)))</f>
        <v>0</v>
      </c>
      <c r="AD51" s="12">
        <f>IF(นักเรียน!AD47=3,0,IF(นักเรียน!AD47=2,1,IF(นักเรียน!AD47=1,2,0)))</f>
        <v>0</v>
      </c>
      <c r="AE51" s="12">
        <f>IF(นักเรียน!AE47=3,2,IF(นักเรียน!AE47=4,2,0))</f>
        <v>0</v>
      </c>
      <c r="AF51" s="12">
        <f>IF(นักเรียน!AF47=3,2,IF(นักเรียน!AF47=4,2,0))</f>
        <v>0</v>
      </c>
      <c r="AG51" s="12">
        <f>IF(นักเรียน!AG47=3,2,IF(นักเรียน!AG47=4,2,0))</f>
        <v>0</v>
      </c>
      <c r="AH51" s="12">
        <f>IF(นักเรียน!AH47=3,2,IF(นักเรียน!AH47=4,2,0))</f>
        <v>0</v>
      </c>
      <c r="AI51" s="12">
        <f>IF(นักเรียน!AI47=3,2,IF(นักเรียน!AI47=4,2,0))</f>
        <v>0</v>
      </c>
      <c r="AJ51" s="23">
        <f t="shared" si="13"/>
      </c>
      <c r="AK51" s="23">
        <f t="shared" si="14"/>
      </c>
      <c r="AL51" s="23">
        <f t="shared" si="15"/>
      </c>
      <c r="AM51" s="23">
        <f t="shared" si="16"/>
      </c>
      <c r="AN51" s="23">
        <f t="shared" si="17"/>
      </c>
      <c r="AO51" s="23">
        <f t="shared" si="18"/>
      </c>
      <c r="AP51" s="23">
        <f t="shared" si="19"/>
      </c>
      <c r="AQ51" s="24">
        <f t="shared" si="20"/>
      </c>
      <c r="AR51" s="23">
        <f t="shared" si="21"/>
      </c>
      <c r="AS51" s="23">
        <f t="shared" si="22"/>
      </c>
      <c r="AT51" s="23">
        <f t="shared" si="23"/>
      </c>
      <c r="AU51" s="35">
        <f t="shared" si="24"/>
      </c>
      <c r="AV51" s="23">
        <f t="shared" si="25"/>
      </c>
    </row>
    <row r="52" spans="1:48" ht="13.5" customHeight="1">
      <c r="A52" s="12">
        <v>47</v>
      </c>
      <c r="B52" s="41">
        <f>รายชื่อนักเรียน!B49</f>
        <v>0</v>
      </c>
      <c r="C52" s="27">
        <f>รายชื่อนักเรียน!C49</f>
        <v>0</v>
      </c>
      <c r="D52" s="33">
        <f>รายชื่อนักเรียน!D49</f>
        <v>0</v>
      </c>
      <c r="E52" s="30">
        <f>รายชื่อนักเรียน!E49</f>
        <v>0</v>
      </c>
      <c r="F52" s="26">
        <f>IF(นักเรียน!F48=3,2,IF(นักเรียน!F48=2,1,IF(นักเรียน!F48=1,0,0)))</f>
        <v>0</v>
      </c>
      <c r="G52" s="12">
        <f>IF(นักเรียน!G48=3,2,IF(นักเรียน!G48=2,1,IF(นักเรียน!G48=1,0,0)))</f>
        <v>0</v>
      </c>
      <c r="H52" s="12">
        <f>IF(นักเรียน!H48=3,2,IF(นักเรียน!H48=2,1,IF(นักเรียน!H48=1,0,0)))</f>
        <v>0</v>
      </c>
      <c r="I52" s="12">
        <f>IF(นักเรียน!I48=3,2,IF(นักเรียน!I48=2,1,IF(นักเรียน!I48=1,0,0)))</f>
        <v>0</v>
      </c>
      <c r="J52" s="12">
        <f>IF(นักเรียน!J48=3,2,IF(นักเรียน!J48=2,1,IF(นักเรียน!J48=1,0,0)))</f>
        <v>0</v>
      </c>
      <c r="K52" s="12">
        <f>IF(นักเรียน!K48=3,2,IF(นักเรียน!K48=2,1,IF(นักเรียน!K48=1,0,0)))</f>
        <v>0</v>
      </c>
      <c r="L52" s="12">
        <f>IF(นักเรียน!L48=3,0,IF(นักเรียน!L48=2,1,IF(นักเรียน!L48=1,2,0)))</f>
        <v>0</v>
      </c>
      <c r="M52" s="12">
        <f>IF(นักเรียน!M48=3,2,IF(นักเรียน!M48=2,1,IF(นักเรียน!M48=1,0,0)))</f>
        <v>0</v>
      </c>
      <c r="N52" s="12">
        <f>IF(นักเรียน!N48=3,2,IF(นักเรียน!N48=2,1,IF(นักเรียน!N48=1,0,0)))</f>
        <v>0</v>
      </c>
      <c r="O52" s="12">
        <f>IF(นักเรียน!O48=3,2,IF(นักเรียน!O48=2,1,IF(นักเรียน!O48=1,0,0)))</f>
        <v>0</v>
      </c>
      <c r="P52" s="12">
        <f>IF(นักเรียน!P48=3,0,IF(นักเรียน!P48=2,1,IF(นักเรียน!P48=1,2,0)))</f>
        <v>0</v>
      </c>
      <c r="Q52" s="12">
        <f>IF(นักเรียน!Q48=3,2,IF(นักเรียน!Q48=2,1,IF(นักเรียน!Q48=1,0,0)))</f>
        <v>0</v>
      </c>
      <c r="R52" s="12">
        <f>IF(นักเรียน!R48=3,2,IF(นักเรียน!R48=2,1,IF(นักเรียน!R48=1,0,0)))</f>
        <v>0</v>
      </c>
      <c r="S52" s="12">
        <f>IF(นักเรียน!S48=3,0,IF(นักเรียน!S48=2,1,IF(นักเรียน!S48=1,2,0)))</f>
        <v>0</v>
      </c>
      <c r="T52" s="12">
        <f>IF(นักเรียน!T48=3,2,IF(นักเรียน!T48=2,1,IF(นักเรียน!T48=1,0,0)))</f>
        <v>0</v>
      </c>
      <c r="U52" s="12">
        <f>IF(นักเรียน!U48=3,2,IF(นักเรียน!U48=2,1,IF(นักเรียน!U48=1,0,0)))</f>
        <v>0</v>
      </c>
      <c r="V52" s="12">
        <f>IF(นักเรียน!V48=3,2,IF(นักเรียน!V48=2,1,IF(นักเรียน!V48=1,0,0)))</f>
        <v>0</v>
      </c>
      <c r="W52" s="12">
        <f>IF(นักเรียน!W48=3,2,IF(นักเรียน!W48=2,1,IF(นักเรียน!W48=1,0,0)))</f>
        <v>0</v>
      </c>
      <c r="X52" s="12">
        <f>IF(นักเรียน!X48=3,2,IF(นักเรียน!X48=2,1,IF(นักเรียน!X48=1,0,0)))</f>
        <v>0</v>
      </c>
      <c r="Y52" s="12">
        <f>IF(นักเรียน!Y48=3,2,IF(นักเรียน!Y48=2,1,IF(นักเรียน!Y48=1,0,0)))</f>
        <v>0</v>
      </c>
      <c r="Z52" s="12">
        <f>IF(นักเรียน!Z48=3,0,IF(นักเรียน!Z48=2,1,IF(นักเรียน!Z48=1,2,0)))</f>
        <v>0</v>
      </c>
      <c r="AA52" s="12">
        <f>IF(นักเรียน!AA48=3,2,IF(นักเรียน!AA48=2,1,IF(นักเรียน!AA48=1,0,0)))</f>
        <v>0</v>
      </c>
      <c r="AB52" s="12">
        <f>IF(นักเรียน!AB48=3,2,IF(นักเรียน!AB48=2,1,IF(นักเรียน!AB48=1,0,0)))</f>
        <v>0</v>
      </c>
      <c r="AC52" s="12">
        <f>IF(นักเรียน!AC48=3,2,IF(นักเรียน!AC48=2,1,IF(นักเรียน!AC48=1,0,0)))</f>
        <v>0</v>
      </c>
      <c r="AD52" s="12">
        <f>IF(นักเรียน!AD48=3,0,IF(นักเรียน!AD48=2,1,IF(นักเรียน!AD48=1,2,0)))</f>
        <v>0</v>
      </c>
      <c r="AE52" s="12">
        <f>IF(นักเรียน!AE48=3,2,IF(นักเรียน!AE48=4,2,0))</f>
        <v>0</v>
      </c>
      <c r="AF52" s="12">
        <f>IF(นักเรียน!AF48=3,2,IF(นักเรียน!AF48=4,2,0))</f>
        <v>0</v>
      </c>
      <c r="AG52" s="12">
        <f>IF(นักเรียน!AG48=3,2,IF(นักเรียน!AG48=4,2,0))</f>
        <v>0</v>
      </c>
      <c r="AH52" s="12">
        <f>IF(นักเรียน!AH48=3,2,IF(นักเรียน!AH48=4,2,0))</f>
        <v>0</v>
      </c>
      <c r="AI52" s="12">
        <f>IF(นักเรียน!AI48=3,2,IF(นักเรียน!AI48=4,2,0))</f>
        <v>0</v>
      </c>
      <c r="AJ52" s="23">
        <f t="shared" si="13"/>
      </c>
      <c r="AK52" s="23">
        <f t="shared" si="14"/>
      </c>
      <c r="AL52" s="23">
        <f t="shared" si="15"/>
      </c>
      <c r="AM52" s="23">
        <f t="shared" si="16"/>
      </c>
      <c r="AN52" s="23">
        <f t="shared" si="17"/>
      </c>
      <c r="AO52" s="23">
        <f t="shared" si="18"/>
      </c>
      <c r="AP52" s="23">
        <f t="shared" si="19"/>
      </c>
      <c r="AQ52" s="24">
        <f t="shared" si="20"/>
      </c>
      <c r="AR52" s="23">
        <f t="shared" si="21"/>
      </c>
      <c r="AS52" s="23">
        <f t="shared" si="22"/>
      </c>
      <c r="AT52" s="23">
        <f t="shared" si="23"/>
      </c>
      <c r="AU52" s="35">
        <f t="shared" si="24"/>
      </c>
      <c r="AV52" s="23">
        <f t="shared" si="25"/>
      </c>
    </row>
    <row r="53" spans="1:48" ht="13.5" customHeight="1">
      <c r="A53" s="12">
        <v>48</v>
      </c>
      <c r="B53" s="41">
        <f>รายชื่อนักเรียน!B50</f>
        <v>0</v>
      </c>
      <c r="C53" s="27">
        <f>รายชื่อนักเรียน!C50</f>
        <v>0</v>
      </c>
      <c r="D53" s="33">
        <f>รายชื่อนักเรียน!D50</f>
        <v>0</v>
      </c>
      <c r="E53" s="30">
        <f>รายชื่อนักเรียน!E50</f>
        <v>0</v>
      </c>
      <c r="F53" s="26">
        <f>IF(นักเรียน!F49=3,2,IF(นักเรียน!F49=2,1,IF(นักเรียน!F49=1,0,0)))</f>
        <v>0</v>
      </c>
      <c r="G53" s="12">
        <f>IF(นักเรียน!G49=3,2,IF(นักเรียน!G49=2,1,IF(นักเรียน!G49=1,0,0)))</f>
        <v>0</v>
      </c>
      <c r="H53" s="12">
        <f>IF(นักเรียน!H49=3,2,IF(นักเรียน!H49=2,1,IF(นักเรียน!H49=1,0,0)))</f>
        <v>0</v>
      </c>
      <c r="I53" s="12">
        <f>IF(นักเรียน!I49=3,2,IF(นักเรียน!I49=2,1,IF(นักเรียน!I49=1,0,0)))</f>
        <v>0</v>
      </c>
      <c r="J53" s="12">
        <f>IF(นักเรียน!J49=3,2,IF(นักเรียน!J49=2,1,IF(นักเรียน!J49=1,0,0)))</f>
        <v>0</v>
      </c>
      <c r="K53" s="12">
        <f>IF(นักเรียน!K49=3,2,IF(นักเรียน!K49=2,1,IF(นักเรียน!K49=1,0,0)))</f>
        <v>0</v>
      </c>
      <c r="L53" s="12">
        <f>IF(นักเรียน!L49=3,0,IF(นักเรียน!L49=2,1,IF(นักเรียน!L49=1,2,0)))</f>
        <v>0</v>
      </c>
      <c r="M53" s="12">
        <f>IF(นักเรียน!M49=3,2,IF(นักเรียน!M49=2,1,IF(นักเรียน!M49=1,0,0)))</f>
        <v>0</v>
      </c>
      <c r="N53" s="12">
        <f>IF(นักเรียน!N49=3,2,IF(นักเรียน!N49=2,1,IF(นักเรียน!N49=1,0,0)))</f>
        <v>0</v>
      </c>
      <c r="O53" s="12">
        <f>IF(นักเรียน!O49=3,2,IF(นักเรียน!O49=2,1,IF(นักเรียน!O49=1,0,0)))</f>
        <v>0</v>
      </c>
      <c r="P53" s="12">
        <f>IF(นักเรียน!P49=3,0,IF(นักเรียน!P49=2,1,IF(นักเรียน!P49=1,2,0)))</f>
        <v>0</v>
      </c>
      <c r="Q53" s="12">
        <f>IF(นักเรียน!Q49=3,2,IF(นักเรียน!Q49=2,1,IF(นักเรียน!Q49=1,0,0)))</f>
        <v>0</v>
      </c>
      <c r="R53" s="12">
        <f>IF(นักเรียน!R49=3,2,IF(นักเรียน!R49=2,1,IF(นักเรียน!R49=1,0,0)))</f>
        <v>0</v>
      </c>
      <c r="S53" s="12">
        <f>IF(นักเรียน!S49=3,0,IF(นักเรียน!S49=2,1,IF(นักเรียน!S49=1,2,0)))</f>
        <v>0</v>
      </c>
      <c r="T53" s="12">
        <f>IF(นักเรียน!T49=3,2,IF(นักเรียน!T49=2,1,IF(นักเรียน!T49=1,0,0)))</f>
        <v>0</v>
      </c>
      <c r="U53" s="12">
        <f>IF(นักเรียน!U49=3,2,IF(นักเรียน!U49=2,1,IF(นักเรียน!U49=1,0,0)))</f>
        <v>0</v>
      </c>
      <c r="V53" s="12">
        <f>IF(นักเรียน!V49=3,2,IF(นักเรียน!V49=2,1,IF(นักเรียน!V49=1,0,0)))</f>
        <v>0</v>
      </c>
      <c r="W53" s="12">
        <f>IF(นักเรียน!W49=3,2,IF(นักเรียน!W49=2,1,IF(นักเรียน!W49=1,0,0)))</f>
        <v>0</v>
      </c>
      <c r="X53" s="12">
        <f>IF(นักเรียน!X49=3,2,IF(นักเรียน!X49=2,1,IF(นักเรียน!X49=1,0,0)))</f>
        <v>0</v>
      </c>
      <c r="Y53" s="12">
        <f>IF(นักเรียน!Y49=3,2,IF(นักเรียน!Y49=2,1,IF(นักเรียน!Y49=1,0,0)))</f>
        <v>0</v>
      </c>
      <c r="Z53" s="12">
        <f>IF(นักเรียน!Z49=3,0,IF(นักเรียน!Z49=2,1,IF(นักเรียน!Z49=1,2,0)))</f>
        <v>0</v>
      </c>
      <c r="AA53" s="12">
        <f>IF(นักเรียน!AA49=3,2,IF(นักเรียน!AA49=2,1,IF(นักเรียน!AA49=1,0,0)))</f>
        <v>0</v>
      </c>
      <c r="AB53" s="12">
        <f>IF(นักเรียน!AB49=3,2,IF(นักเรียน!AB49=2,1,IF(นักเรียน!AB49=1,0,0)))</f>
        <v>0</v>
      </c>
      <c r="AC53" s="12">
        <f>IF(นักเรียน!AC49=3,2,IF(นักเรียน!AC49=2,1,IF(นักเรียน!AC49=1,0,0)))</f>
        <v>0</v>
      </c>
      <c r="AD53" s="12">
        <f>IF(นักเรียน!AD49=3,0,IF(นักเรียน!AD49=2,1,IF(นักเรียน!AD49=1,2,0)))</f>
        <v>0</v>
      </c>
      <c r="AE53" s="12">
        <f>IF(นักเรียน!AE49=3,2,IF(นักเรียน!AE49=4,2,0))</f>
        <v>0</v>
      </c>
      <c r="AF53" s="12">
        <f>IF(นักเรียน!AF49=3,2,IF(นักเรียน!AF49=4,2,0))</f>
        <v>0</v>
      </c>
      <c r="AG53" s="12">
        <f>IF(นักเรียน!AG49=3,2,IF(นักเรียน!AG49=4,2,0))</f>
        <v>0</v>
      </c>
      <c r="AH53" s="12">
        <f>IF(นักเรียน!AH49=3,2,IF(นักเรียน!AH49=4,2,0))</f>
        <v>0</v>
      </c>
      <c r="AI53" s="12">
        <f>IF(นักเรียน!AI49=3,2,IF(นักเรียน!AI49=4,2,0))</f>
        <v>0</v>
      </c>
      <c r="AJ53" s="23">
        <f t="shared" si="13"/>
      </c>
      <c r="AK53" s="23">
        <f t="shared" si="14"/>
      </c>
      <c r="AL53" s="23">
        <f t="shared" si="15"/>
      </c>
      <c r="AM53" s="23">
        <f t="shared" si="16"/>
      </c>
      <c r="AN53" s="23">
        <f t="shared" si="17"/>
      </c>
      <c r="AO53" s="23">
        <f t="shared" si="18"/>
      </c>
      <c r="AP53" s="23">
        <f t="shared" si="19"/>
      </c>
      <c r="AQ53" s="24">
        <f t="shared" si="20"/>
      </c>
      <c r="AR53" s="23">
        <f t="shared" si="21"/>
      </c>
      <c r="AS53" s="23">
        <f t="shared" si="22"/>
      </c>
      <c r="AT53" s="23">
        <f t="shared" si="23"/>
      </c>
      <c r="AU53" s="35">
        <f t="shared" si="24"/>
      </c>
      <c r="AV53" s="23">
        <f t="shared" si="25"/>
      </c>
    </row>
    <row r="54" spans="1:48" ht="15" customHeight="1">
      <c r="A54" s="12">
        <v>49</v>
      </c>
      <c r="B54" s="45">
        <f>รายชื่อนักเรียน!B51</f>
        <v>0</v>
      </c>
      <c r="C54" s="27">
        <f>รายชื่อนักเรียน!C51</f>
        <v>0</v>
      </c>
      <c r="D54" s="33">
        <f>รายชื่อนักเรียน!D51</f>
        <v>0</v>
      </c>
      <c r="E54" s="30">
        <f>รายชื่อนักเรียน!E51</f>
        <v>0</v>
      </c>
      <c r="F54" s="26">
        <f>IF(นักเรียน!F50=3,2,IF(นักเรียน!F50=2,1,IF(นักเรียน!F50=1,0,0)))</f>
        <v>0</v>
      </c>
      <c r="G54" s="12">
        <f>IF(นักเรียน!G50=3,2,IF(นักเรียน!G50=2,1,IF(นักเรียน!G50=1,0,0)))</f>
        <v>0</v>
      </c>
      <c r="H54" s="12">
        <f>IF(นักเรียน!H50=3,2,IF(นักเรียน!H50=2,1,IF(นักเรียน!H50=1,0,0)))</f>
        <v>0</v>
      </c>
      <c r="I54" s="12">
        <f>IF(นักเรียน!I50=3,2,IF(นักเรียน!I50=2,1,IF(นักเรียน!I50=1,0,0)))</f>
        <v>0</v>
      </c>
      <c r="J54" s="12">
        <f>IF(นักเรียน!J50=3,2,IF(นักเรียน!J50=2,1,IF(นักเรียน!J50=1,0,0)))</f>
        <v>0</v>
      </c>
      <c r="K54" s="12">
        <f>IF(นักเรียน!K50=3,2,IF(นักเรียน!K50=2,1,IF(นักเรียน!K50=1,0,0)))</f>
        <v>0</v>
      </c>
      <c r="L54" s="12">
        <f>IF(นักเรียน!L50=3,0,IF(นักเรียน!L50=2,1,IF(นักเรียน!L50=1,2,0)))</f>
        <v>0</v>
      </c>
      <c r="M54" s="12">
        <f>IF(นักเรียน!M50=3,2,IF(นักเรียน!M50=2,1,IF(นักเรียน!M50=1,0,0)))</f>
        <v>0</v>
      </c>
      <c r="N54" s="12">
        <f>IF(นักเรียน!N50=3,2,IF(นักเรียน!N50=2,1,IF(นักเรียน!N50=1,0,0)))</f>
        <v>0</v>
      </c>
      <c r="O54" s="12">
        <f>IF(นักเรียน!O50=3,2,IF(นักเรียน!O50=2,1,IF(นักเรียน!O50=1,0,0)))</f>
        <v>0</v>
      </c>
      <c r="P54" s="12">
        <f>IF(นักเรียน!P50=3,0,IF(นักเรียน!P50=2,1,IF(นักเรียน!P50=1,2,0)))</f>
        <v>0</v>
      </c>
      <c r="Q54" s="12">
        <f>IF(นักเรียน!Q50=3,2,IF(นักเรียน!Q50=2,1,IF(นักเรียน!Q50=1,0,0)))</f>
        <v>0</v>
      </c>
      <c r="R54" s="12">
        <f>IF(นักเรียน!R50=3,2,IF(นักเรียน!R50=2,1,IF(นักเรียน!R50=1,0,0)))</f>
        <v>0</v>
      </c>
      <c r="S54" s="12">
        <f>IF(นักเรียน!S50=3,0,IF(นักเรียน!S50=2,1,IF(นักเรียน!S50=1,2,0)))</f>
        <v>0</v>
      </c>
      <c r="T54" s="12">
        <f>IF(นักเรียน!T50=3,2,IF(นักเรียน!T50=2,1,IF(นักเรียน!T50=1,0,0)))</f>
        <v>0</v>
      </c>
      <c r="U54" s="12">
        <f>IF(นักเรียน!U50=3,2,IF(นักเรียน!U50=2,1,IF(นักเรียน!U50=1,0,0)))</f>
        <v>0</v>
      </c>
      <c r="V54" s="12">
        <f>IF(นักเรียน!V50=3,2,IF(นักเรียน!V50=2,1,IF(นักเรียน!V50=1,0,0)))</f>
        <v>0</v>
      </c>
      <c r="W54" s="12">
        <f>IF(นักเรียน!W50=3,2,IF(นักเรียน!W50=2,1,IF(นักเรียน!W50=1,0,0)))</f>
        <v>0</v>
      </c>
      <c r="X54" s="12">
        <f>IF(นักเรียน!X50=3,2,IF(นักเรียน!X50=2,1,IF(นักเรียน!X50=1,0,0)))</f>
        <v>0</v>
      </c>
      <c r="Y54" s="12">
        <f>IF(นักเรียน!Y50=3,2,IF(นักเรียน!Y50=2,1,IF(นักเรียน!Y50=1,0,0)))</f>
        <v>0</v>
      </c>
      <c r="Z54" s="12">
        <f>IF(นักเรียน!Z50=3,0,IF(นักเรียน!Z50=2,1,IF(นักเรียน!Z50=1,2,0)))</f>
        <v>0</v>
      </c>
      <c r="AA54" s="12">
        <f>IF(นักเรียน!AA50=3,2,IF(นักเรียน!AA50=2,1,IF(นักเรียน!AA50=1,0,0)))</f>
        <v>0</v>
      </c>
      <c r="AB54" s="12">
        <f>IF(นักเรียน!AB50=3,2,IF(นักเรียน!AB50=2,1,IF(นักเรียน!AB50=1,0,0)))</f>
        <v>0</v>
      </c>
      <c r="AC54" s="12">
        <f>IF(นักเรียน!AC50=3,2,IF(นักเรียน!AC50=2,1,IF(นักเรียน!AC50=1,0,0)))</f>
        <v>0</v>
      </c>
      <c r="AD54" s="12">
        <f>IF(นักเรียน!AD50=3,0,IF(นักเรียน!AD50=2,1,IF(นักเรียน!AD50=1,2,0)))</f>
        <v>0</v>
      </c>
      <c r="AE54" s="12">
        <f>IF(นักเรียน!AE50=3,2,IF(นักเรียน!AE50=4,2,0))</f>
        <v>0</v>
      </c>
      <c r="AF54" s="12">
        <f>IF(นักเรียน!AF50=3,2,IF(นักเรียน!AF50=4,2,0))</f>
        <v>0</v>
      </c>
      <c r="AG54" s="12">
        <f>IF(นักเรียน!AG50=3,2,IF(นักเรียน!AG50=4,2,0))</f>
        <v>0</v>
      </c>
      <c r="AH54" s="12">
        <f>IF(นักเรียน!AH50=3,2,IF(นักเรียน!AH50=4,2,0))</f>
        <v>0</v>
      </c>
      <c r="AI54" s="12">
        <f>IF(นักเรียน!AI50=3,2,IF(นักเรียน!AI50=4,2,0))</f>
        <v>0</v>
      </c>
      <c r="AJ54" s="23">
        <f>IF($E54=0,"",H54+M54+R54+U54+AC54)</f>
      </c>
      <c r="AK54" s="23">
        <f>IF($E54=0,"",IF($E54=0,"",IF(AJ54&gt;=7,"มีปัญหา",IF(AJ54=6,"เสี่ยง","ปกติ"))))</f>
      </c>
      <c r="AL54" s="23">
        <f>IF($E54=0,"",J54+L54+Q54+W54+AA54)</f>
      </c>
      <c r="AM54" s="23">
        <f>IF($E54=0,"",IF(AL54&gt;=6,"มีปัญหา",IF(AL54=5,"เสี่ยง","ปกติ")))</f>
      </c>
      <c r="AN54" s="23">
        <f>IF($E54=0,"",G54+O54+T54+Z54+AD54)</f>
      </c>
      <c r="AO54" s="23">
        <f>IF($E54=0,"",IF(AN54&gt;=8,"มีปัญหา",IF(AN54&gt;=6,"เสี่ยง","ปกติ")))</f>
      </c>
      <c r="AP54" s="23">
        <f>IF($E54=0,"",K54+P54+S54+X54+AB54)</f>
      </c>
      <c r="AQ54" s="24">
        <f>IF($E54=0,"",IF(AP54&gt;=5,"มีปัญหา",IF(AP54=4,"เสี่ยง","ปกติ")))</f>
      </c>
      <c r="AR54" s="23">
        <f>IF($E54=0,"",AJ54+AL54+AN54+AP54)</f>
      </c>
      <c r="AS54" s="23">
        <f>IF($E54=0,"",IF(AR54&gt;=20,"มีปัญหา",IF(AR54&gt;=17,"เสี่ยง","ปกติ")))</f>
      </c>
      <c r="AT54" s="23">
        <f>IF($E54=0,"",F54+I54+N54+V54+Y54)</f>
      </c>
      <c r="AU54" s="35">
        <f>IF($E54=0,"",IF(AT54&gt;=4,"มีจุดแข็ง","ไม่มีจุดแข็ง"))</f>
      </c>
      <c r="AV54" s="23">
        <f>IF($E54=0,"",IF(SUM(AE54:AI54)&gt;=3,"มีปัญหา",IF(SUM(AE54:AI54)&gt;=1,"เสี่ยง","ปกติ")))</f>
      </c>
    </row>
    <row r="55" spans="1:48" ht="15" customHeight="1">
      <c r="A55" s="12">
        <v>50</v>
      </c>
      <c r="B55" s="45">
        <f>รายชื่อนักเรียน!B52</f>
        <v>0</v>
      </c>
      <c r="C55" s="27">
        <f>รายชื่อนักเรียน!C52</f>
        <v>0</v>
      </c>
      <c r="D55" s="33">
        <f>รายชื่อนักเรียน!D52</f>
        <v>0</v>
      </c>
      <c r="E55" s="30">
        <f>รายชื่อนักเรียน!E52</f>
        <v>0</v>
      </c>
      <c r="F55" s="26">
        <f>IF(นักเรียน!F51=3,2,IF(นักเรียน!F51=2,1,IF(นักเรียน!F51=1,0,0)))</f>
        <v>0</v>
      </c>
      <c r="G55" s="12">
        <f>IF(นักเรียน!G51=3,2,IF(นักเรียน!G51=2,1,IF(นักเรียน!G51=1,0,0)))</f>
        <v>0</v>
      </c>
      <c r="H55" s="12">
        <f>IF(นักเรียน!H51=3,2,IF(นักเรียน!H51=2,1,IF(นักเรียน!H51=1,0,0)))</f>
        <v>0</v>
      </c>
      <c r="I55" s="12">
        <f>IF(นักเรียน!I51=3,2,IF(นักเรียน!I51=2,1,IF(นักเรียน!I51=1,0,0)))</f>
        <v>0</v>
      </c>
      <c r="J55" s="12">
        <f>IF(นักเรียน!J51=3,2,IF(นักเรียน!J51=2,1,IF(นักเรียน!J51=1,0,0)))</f>
        <v>0</v>
      </c>
      <c r="K55" s="12">
        <f>IF(นักเรียน!K51=3,2,IF(นักเรียน!K51=2,1,IF(นักเรียน!K51=1,0,0)))</f>
        <v>0</v>
      </c>
      <c r="L55" s="12">
        <f>IF(นักเรียน!L51=3,0,IF(นักเรียน!L51=2,1,IF(นักเรียน!L51=1,2,0)))</f>
        <v>0</v>
      </c>
      <c r="M55" s="12">
        <f>IF(นักเรียน!M51=3,2,IF(นักเรียน!M51=2,1,IF(นักเรียน!M51=1,0,0)))</f>
        <v>0</v>
      </c>
      <c r="N55" s="12">
        <f>IF(นักเรียน!N51=3,2,IF(นักเรียน!N51=2,1,IF(นักเรียน!N51=1,0,0)))</f>
        <v>0</v>
      </c>
      <c r="O55" s="12">
        <f>IF(นักเรียน!O51=3,2,IF(นักเรียน!O51=2,1,IF(นักเรียน!O51=1,0,0)))</f>
        <v>0</v>
      </c>
      <c r="P55" s="12">
        <f>IF(นักเรียน!P51=3,0,IF(นักเรียน!P51=2,1,IF(นักเรียน!P51=1,2,0)))</f>
        <v>0</v>
      </c>
      <c r="Q55" s="12">
        <f>IF(นักเรียน!Q51=3,2,IF(นักเรียน!Q51=2,1,IF(นักเรียน!Q51=1,0,0)))</f>
        <v>0</v>
      </c>
      <c r="R55" s="12">
        <f>IF(นักเรียน!R51=3,2,IF(นักเรียน!R51=2,1,IF(นักเรียน!R51=1,0,0)))</f>
        <v>0</v>
      </c>
      <c r="S55" s="12">
        <f>IF(นักเรียน!S51=3,0,IF(นักเรียน!S51=2,1,IF(นักเรียน!S51=1,2,0)))</f>
        <v>0</v>
      </c>
      <c r="T55" s="12">
        <f>IF(นักเรียน!T51=3,2,IF(นักเรียน!T51=2,1,IF(นักเรียน!T51=1,0,0)))</f>
        <v>0</v>
      </c>
      <c r="U55" s="12">
        <f>IF(นักเรียน!U51=3,2,IF(นักเรียน!U51=2,1,IF(นักเรียน!U51=1,0,0)))</f>
        <v>0</v>
      </c>
      <c r="V55" s="12">
        <f>IF(นักเรียน!V51=3,2,IF(นักเรียน!V51=2,1,IF(นักเรียน!V51=1,0,0)))</f>
        <v>0</v>
      </c>
      <c r="W55" s="12">
        <f>IF(นักเรียน!W51=3,2,IF(นักเรียน!W51=2,1,IF(นักเรียน!W51=1,0,0)))</f>
        <v>0</v>
      </c>
      <c r="X55" s="12">
        <f>IF(นักเรียน!X51=3,2,IF(นักเรียน!X51=2,1,IF(นักเรียน!X51=1,0,0)))</f>
        <v>0</v>
      </c>
      <c r="Y55" s="12">
        <f>IF(นักเรียน!Y51=3,2,IF(นักเรียน!Y51=2,1,IF(นักเรียน!Y51=1,0,0)))</f>
        <v>0</v>
      </c>
      <c r="Z55" s="12">
        <f>IF(นักเรียน!Z51=3,0,IF(นักเรียน!Z51=2,1,IF(นักเรียน!Z51=1,2,0)))</f>
        <v>0</v>
      </c>
      <c r="AA55" s="12">
        <f>IF(นักเรียน!AA51=3,2,IF(นักเรียน!AA51=2,1,IF(นักเรียน!AA51=1,0,0)))</f>
        <v>0</v>
      </c>
      <c r="AB55" s="12">
        <f>IF(นักเรียน!AB51=3,2,IF(นักเรียน!AB51=2,1,IF(นักเรียน!AB51=1,0,0)))</f>
        <v>0</v>
      </c>
      <c r="AC55" s="12">
        <f>IF(นักเรียน!AC51=3,2,IF(นักเรียน!AC51=2,1,IF(นักเรียน!AC51=1,0,0)))</f>
        <v>0</v>
      </c>
      <c r="AD55" s="12">
        <f>IF(นักเรียน!AD51=3,0,IF(นักเรียน!AD51=2,1,IF(นักเรียน!AD51=1,2,0)))</f>
        <v>0</v>
      </c>
      <c r="AE55" s="12">
        <f>IF(นักเรียน!AE51=3,2,IF(นักเรียน!AE51=4,2,0))</f>
        <v>0</v>
      </c>
      <c r="AF55" s="12">
        <f>IF(นักเรียน!AF51=3,2,IF(นักเรียน!AF51=4,2,0))</f>
        <v>0</v>
      </c>
      <c r="AG55" s="12">
        <f>IF(นักเรียน!AG51=3,2,IF(นักเรียน!AG51=4,2,0))</f>
        <v>0</v>
      </c>
      <c r="AH55" s="12">
        <f>IF(นักเรียน!AH51=3,2,IF(นักเรียน!AH51=4,2,0))</f>
        <v>0</v>
      </c>
      <c r="AI55" s="12">
        <f>IF(นักเรียน!AI51=3,2,IF(นักเรียน!AI51=4,2,0))</f>
        <v>0</v>
      </c>
      <c r="AJ55" s="23">
        <f>IF($E55=0,"",H55+M55+R55+U55+AC55)</f>
      </c>
      <c r="AK55" s="23">
        <f>IF($E55=0,"",IF($E55=0,"",IF(AJ55&gt;=7,"มีปัญหา",IF(AJ55=6,"เสี่ยง","ปกติ"))))</f>
      </c>
      <c r="AL55" s="23">
        <f>IF($E55=0,"",J55+L55+Q55+W55+AA55)</f>
      </c>
      <c r="AM55" s="23">
        <f>IF($E55=0,"",IF(AL55&gt;=6,"มีปัญหา",IF(AL55=5,"เสี่ยง","ปกติ")))</f>
      </c>
      <c r="AN55" s="23">
        <f>IF($E55=0,"",G55+O55+T55+Z55+AD55)</f>
      </c>
      <c r="AO55" s="23">
        <f>IF($E55=0,"",IF(AN55&gt;=8,"มีปัญหา",IF(AN55&gt;=6,"เสี่ยง","ปกติ")))</f>
      </c>
      <c r="AP55" s="23">
        <f>IF($E55=0,"",K55+P55+S55+X55+AB55)</f>
      </c>
      <c r="AQ55" s="24">
        <f>IF($E55=0,"",IF(AP55&gt;=5,"มีปัญหา",IF(AP55=4,"เสี่ยง","ปกติ")))</f>
      </c>
      <c r="AR55" s="23">
        <f>IF($E55=0,"",AJ55+AL55+AN55+AP55)</f>
      </c>
      <c r="AS55" s="23">
        <f>IF($E55=0,"",IF(AR55&gt;=20,"มีปัญหา",IF(AR55&gt;=17,"เสี่ยง","ปกติ")))</f>
      </c>
      <c r="AT55" s="23">
        <f>IF($E55=0,"",F55+I55+N55+V55+Y55)</f>
      </c>
      <c r="AU55" s="35">
        <f>IF($E55=0,"",IF(AT55&gt;=4,"มีจุดแข็ง","ไม่มีจุดแข็ง"))</f>
      </c>
      <c r="AV55" s="23">
        <f>IF($E55=0,"",IF(SUM(AE55:AI55)&gt;=3,"มีปัญหา",IF(SUM(AE55:AI55)&gt;=1,"เสี่ยง","ปกติ")))</f>
      </c>
    </row>
  </sheetData>
  <sheetProtection/>
  <mergeCells count="11">
    <mergeCell ref="A4:A5"/>
    <mergeCell ref="B1:AU1"/>
    <mergeCell ref="B2:AU2"/>
    <mergeCell ref="AJ4:AK4"/>
    <mergeCell ref="AL4:AM4"/>
    <mergeCell ref="AN4:AO4"/>
    <mergeCell ref="AP4:AQ4"/>
    <mergeCell ref="AR4:AS4"/>
    <mergeCell ref="AT4:AU4"/>
    <mergeCell ref="C4:E5"/>
    <mergeCell ref="AK3:AO3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55"/>
  <sheetViews>
    <sheetView zoomScale="140" zoomScaleNormal="140" zoomScalePageLayoutView="0" workbookViewId="0" topLeftCell="A31">
      <selection activeCell="A1" sqref="A1:AV65536"/>
    </sheetView>
  </sheetViews>
  <sheetFormatPr defaultColWidth="9.140625" defaultRowHeight="15" customHeight="1"/>
  <cols>
    <col min="1" max="1" width="2.7109375" style="9" bestFit="1" customWidth="1"/>
    <col min="2" max="2" width="5.28125" style="9" bestFit="1" customWidth="1"/>
    <col min="3" max="3" width="6.00390625" style="22" customWidth="1"/>
    <col min="4" max="4" width="9.57421875" style="22" customWidth="1"/>
    <col min="5" max="5" width="10.28125" style="22" customWidth="1"/>
    <col min="6" max="14" width="3.421875" style="9" hidden="1" customWidth="1"/>
    <col min="15" max="35" width="4.140625" style="9" hidden="1" customWidth="1"/>
    <col min="36" max="36" width="4.421875" style="9" bestFit="1" customWidth="1"/>
    <col min="37" max="37" width="4.421875" style="9" customWidth="1"/>
    <col min="38" max="38" width="4.421875" style="9" bestFit="1" customWidth="1"/>
    <col min="39" max="39" width="3.7109375" style="9" bestFit="1" customWidth="1"/>
    <col min="40" max="40" width="4.421875" style="9" bestFit="1" customWidth="1"/>
    <col min="41" max="41" width="3.7109375" style="9" bestFit="1" customWidth="1"/>
    <col min="42" max="42" width="4.421875" style="9" bestFit="1" customWidth="1"/>
    <col min="43" max="43" width="3.7109375" style="9" bestFit="1" customWidth="1"/>
    <col min="44" max="44" width="3.28125" style="9" bestFit="1" customWidth="1"/>
    <col min="45" max="45" width="3.7109375" style="9" bestFit="1" customWidth="1"/>
    <col min="46" max="46" width="4.421875" style="9" bestFit="1" customWidth="1"/>
    <col min="47" max="47" width="7.421875" style="9" bestFit="1" customWidth="1"/>
    <col min="48" max="48" width="7.8515625" style="9" bestFit="1" customWidth="1"/>
    <col min="49" max="16384" width="9.140625" style="1" customWidth="1"/>
  </cols>
  <sheetData>
    <row r="1" spans="2:47" ht="15.75" customHeight="1">
      <c r="B1" s="120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2:47" ht="14.25" customHeight="1">
      <c r="B2" s="120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4:47" ht="14.25" customHeight="1">
      <c r="D3" s="31"/>
      <c r="E3" s="57"/>
      <c r="AK3" s="125" t="str">
        <f>รายชื่อนักเรียน!A1</f>
        <v>ชั้นมัธยมศึกษาปีที่ 4/11</v>
      </c>
      <c r="AL3" s="125"/>
      <c r="AM3" s="125"/>
      <c r="AN3" s="125"/>
      <c r="AO3" s="125"/>
      <c r="AU3" s="36"/>
    </row>
    <row r="4" spans="1:48" s="46" customFormat="1" ht="14.25" customHeight="1">
      <c r="A4" s="121" t="s">
        <v>38</v>
      </c>
      <c r="B4" s="58" t="s">
        <v>52</v>
      </c>
      <c r="C4" s="108" t="s">
        <v>27</v>
      </c>
      <c r="D4" s="108"/>
      <c r="E4" s="10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4" t="s">
        <v>41</v>
      </c>
      <c r="AK4" s="124"/>
      <c r="AL4" s="124" t="s">
        <v>42</v>
      </c>
      <c r="AM4" s="124"/>
      <c r="AN4" s="124" t="s">
        <v>43</v>
      </c>
      <c r="AO4" s="124"/>
      <c r="AP4" s="124" t="s">
        <v>44</v>
      </c>
      <c r="AQ4" s="124"/>
      <c r="AR4" s="124" t="s">
        <v>48</v>
      </c>
      <c r="AS4" s="124"/>
      <c r="AT4" s="124" t="s">
        <v>45</v>
      </c>
      <c r="AU4" s="124"/>
      <c r="AV4" s="59" t="s">
        <v>47</v>
      </c>
    </row>
    <row r="5" spans="1:48" s="46" customFormat="1" ht="14.25" customHeight="1">
      <c r="A5" s="121"/>
      <c r="B5" s="60" t="s">
        <v>53</v>
      </c>
      <c r="C5" s="122"/>
      <c r="D5" s="122"/>
      <c r="E5" s="123"/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16</v>
      </c>
      <c r="V5" s="11" t="s">
        <v>17</v>
      </c>
      <c r="W5" s="11" t="s">
        <v>18</v>
      </c>
      <c r="X5" s="11" t="s">
        <v>19</v>
      </c>
      <c r="Y5" s="11" t="s">
        <v>20</v>
      </c>
      <c r="Z5" s="11" t="s">
        <v>21</v>
      </c>
      <c r="AA5" s="11" t="s">
        <v>22</v>
      </c>
      <c r="AB5" s="11" t="s">
        <v>23</v>
      </c>
      <c r="AC5" s="11" t="s">
        <v>24</v>
      </c>
      <c r="AD5" s="11" t="s">
        <v>25</v>
      </c>
      <c r="AE5" s="11" t="s">
        <v>33</v>
      </c>
      <c r="AF5" s="11" t="s">
        <v>34</v>
      </c>
      <c r="AG5" s="11" t="s">
        <v>35</v>
      </c>
      <c r="AH5" s="11" t="s">
        <v>36</v>
      </c>
      <c r="AI5" s="11" t="s">
        <v>37</v>
      </c>
      <c r="AJ5" s="59" t="s">
        <v>26</v>
      </c>
      <c r="AK5" s="59" t="s">
        <v>39</v>
      </c>
      <c r="AL5" s="59" t="s">
        <v>26</v>
      </c>
      <c r="AM5" s="59" t="s">
        <v>39</v>
      </c>
      <c r="AN5" s="59" t="s">
        <v>26</v>
      </c>
      <c r="AO5" s="59" t="s">
        <v>39</v>
      </c>
      <c r="AP5" s="59" t="s">
        <v>26</v>
      </c>
      <c r="AQ5" s="59" t="s">
        <v>39</v>
      </c>
      <c r="AR5" s="59" t="s">
        <v>26</v>
      </c>
      <c r="AS5" s="59" t="s">
        <v>39</v>
      </c>
      <c r="AT5" s="59" t="s">
        <v>26</v>
      </c>
      <c r="AU5" s="59" t="s">
        <v>39</v>
      </c>
      <c r="AV5" s="59" t="s">
        <v>39</v>
      </c>
    </row>
    <row r="6" spans="1:48" ht="14.25" customHeight="1">
      <c r="A6" s="12">
        <v>1</v>
      </c>
      <c r="B6" s="45" t="str">
        <f>รายชื่อนักเรียน!B3</f>
        <v>40097</v>
      </c>
      <c r="C6" s="27" t="str">
        <f>รายชื่อนักเรียน!C3</f>
        <v>นาย</v>
      </c>
      <c r="D6" s="61" t="str">
        <f>รายชื่อนักเรียน!D3</f>
        <v>กันตภณ</v>
      </c>
      <c r="E6" s="62" t="str">
        <f>รายชื่อนักเรียน!E3</f>
        <v>รุ่งโรจน์</v>
      </c>
      <c r="F6" s="26">
        <f>IF(ผู้ปกครอง!F2=3,2,IF(ผู้ปกครอง!F2=2,1,IF(ผู้ปกครอง!F2=1,0,0)))</f>
        <v>0</v>
      </c>
      <c r="G6" s="12">
        <f>IF(ผู้ปกครอง!G2=3,2,IF(ผู้ปกครอง!G2=2,1,IF(ผู้ปกครอง!G2=1,0,0)))</f>
        <v>0</v>
      </c>
      <c r="H6" s="12">
        <f>IF(ผู้ปกครอง!H2=3,2,IF(ผู้ปกครอง!H2=2,1,IF(ผู้ปกครอง!H2=1,0,0)))</f>
        <v>0</v>
      </c>
      <c r="I6" s="12">
        <f>IF(ผู้ปกครอง!I2=3,2,IF(ผู้ปกครอง!I2=2,1,IF(ผู้ปกครอง!I2=1,0,0)))</f>
        <v>0</v>
      </c>
      <c r="J6" s="12">
        <f>IF(ผู้ปกครอง!J2=3,2,IF(ผู้ปกครอง!J2=2,1,IF(ผู้ปกครอง!J2=1,0,0)))</f>
        <v>0</v>
      </c>
      <c r="K6" s="12">
        <f>IF(ผู้ปกครอง!K2=3,2,IF(ผู้ปกครอง!K2=2,1,IF(ผู้ปกครอง!K2=1,0,0)))</f>
        <v>0</v>
      </c>
      <c r="L6" s="12">
        <f>IF(ผู้ปกครอง!L2=3,0,IF(ผู้ปกครอง!L2=2,1,IF(ผู้ปกครอง!L2=1,2,0)))</f>
        <v>0</v>
      </c>
      <c r="M6" s="12">
        <f>IF(ผู้ปกครอง!M2=3,2,IF(ผู้ปกครอง!M2=2,1,IF(ผู้ปกครอง!M2=1,0,0)))</f>
        <v>0</v>
      </c>
      <c r="N6" s="12">
        <f>IF(ผู้ปกครอง!N2=3,2,IF(ผู้ปกครอง!N2=2,1,IF(ผู้ปกครอง!N2=1,0,0)))</f>
        <v>0</v>
      </c>
      <c r="O6" s="12">
        <f>IF(ผู้ปกครอง!O2=3,2,IF(ผู้ปกครอง!O2=2,1,IF(ผู้ปกครอง!O2=1,0,0)))</f>
        <v>0</v>
      </c>
      <c r="P6" s="12">
        <f>IF(ผู้ปกครอง!P2=3,0,IF(ผู้ปกครอง!P2=2,1,IF(ผู้ปกครอง!P2=1,2,0)))</f>
        <v>0</v>
      </c>
      <c r="Q6" s="12">
        <f>IF(ผู้ปกครอง!Q2=3,2,IF(ผู้ปกครอง!Q2=2,1,IF(ผู้ปกครอง!Q2=1,0,0)))</f>
        <v>0</v>
      </c>
      <c r="R6" s="12">
        <f>IF(ผู้ปกครอง!R2=3,2,IF(ผู้ปกครอง!R2=2,1,IF(ผู้ปกครอง!R2=1,0,0)))</f>
        <v>0</v>
      </c>
      <c r="S6" s="12">
        <f>IF(ผู้ปกครอง!S2=3,0,IF(ผู้ปกครอง!S2=2,1,IF(ผู้ปกครอง!S2=1,2,0)))</f>
        <v>0</v>
      </c>
      <c r="T6" s="12">
        <f>IF(ผู้ปกครอง!T2=3,2,IF(ผู้ปกครอง!T2=2,1,IF(ผู้ปกครอง!T2=1,0,0)))</f>
        <v>0</v>
      </c>
      <c r="U6" s="12">
        <f>IF(ผู้ปกครอง!U2=3,2,IF(ผู้ปกครอง!U2=2,1,IF(ผู้ปกครอง!U2=1,0,0)))</f>
        <v>0</v>
      </c>
      <c r="V6" s="12">
        <f>IF(ผู้ปกครอง!V2=3,2,IF(ผู้ปกครอง!V2=2,1,IF(ผู้ปกครอง!V2=1,0,0)))</f>
        <v>0</v>
      </c>
      <c r="W6" s="12">
        <f>IF(ผู้ปกครอง!W2=3,2,IF(ผู้ปกครอง!W2=2,1,IF(ผู้ปกครอง!W2=1,0,0)))</f>
        <v>0</v>
      </c>
      <c r="X6" s="12">
        <f>IF(ผู้ปกครอง!X2=3,2,IF(ผู้ปกครอง!X2=2,1,IF(ผู้ปกครอง!X2=1,0,0)))</f>
        <v>0</v>
      </c>
      <c r="Y6" s="12">
        <f>IF(ผู้ปกครอง!Y2=3,2,IF(ผู้ปกครอง!Y2=2,1,IF(ผู้ปกครอง!Y2=1,0,0)))</f>
        <v>0</v>
      </c>
      <c r="Z6" s="12">
        <f>IF(ผู้ปกครอง!Z2=3,0,IF(ผู้ปกครอง!Z2=2,1,IF(ผู้ปกครอง!Z2=1,2,0)))</f>
        <v>0</v>
      </c>
      <c r="AA6" s="12">
        <f>IF(ผู้ปกครอง!AA2=3,2,IF(ผู้ปกครอง!AA2=2,1,IF(ผู้ปกครอง!AA2=1,0,0)))</f>
        <v>0</v>
      </c>
      <c r="AB6" s="12">
        <f>IF(ผู้ปกครอง!AB2=3,2,IF(ผู้ปกครอง!AB2=2,1,IF(ผู้ปกครอง!AB2=1,0,0)))</f>
        <v>0</v>
      </c>
      <c r="AC6" s="12">
        <f>IF(ผู้ปกครอง!AC2=3,2,IF(ผู้ปกครอง!AC2=2,1,IF(ผู้ปกครอง!AC2=1,0,0)))</f>
        <v>0</v>
      </c>
      <c r="AD6" s="12">
        <f>IF(ครู!AD2=3,0,IF(ครู!AD2=2,1,IF(ครู!AD2=1,2,0)))</f>
        <v>0</v>
      </c>
      <c r="AE6" s="12">
        <f>IF(ผู้ปกครอง!AE2=3,2,IF(ผู้ปกครอง!AE2=4,2,0))</f>
        <v>0</v>
      </c>
      <c r="AF6" s="12">
        <f>IF(ผู้ปกครอง!AF2=3,2,IF(ผู้ปกครอง!AF2=4,2,0))</f>
        <v>0</v>
      </c>
      <c r="AG6" s="12">
        <f>IF(ผู้ปกครอง!AG2=3,2,IF(ผู้ปกครอง!AG2=4,2,0))</f>
        <v>0</v>
      </c>
      <c r="AH6" s="12">
        <f>IF(ผู้ปกครอง!AH2=3,2,IF(ผู้ปกครอง!AH2=4,2,0))</f>
        <v>0</v>
      </c>
      <c r="AI6" s="12">
        <f>IF(ผู้ปกครอง!AI2=3,2,IF(ผู้ปกครอง!AI2=4,2,0))</f>
        <v>0</v>
      </c>
      <c r="AJ6" s="12">
        <f>IF($E6=0,"",H6+M6+R6+U6+AC6)</f>
        <v>0</v>
      </c>
      <c r="AK6" s="12" t="str">
        <f>IF($E6=0,"",IF(AJ6&gt;=5,"มีปัญหา",IF(AJ6=4,"เสี่ยง","ปกติ")))</f>
        <v>ปกติ</v>
      </c>
      <c r="AL6" s="12">
        <f>IF($E6=0,"",IF($E6=0,"",IF($E6=0,"",J6+L6+Q6+W6+AA6)))</f>
        <v>0</v>
      </c>
      <c r="AM6" s="12" t="str">
        <f>IF($E6=0,"",IF(AL6&gt;=5,"มีปัญหา",IF(AL6=4,"เสี่ยง","ปกติ")))</f>
        <v>ปกติ</v>
      </c>
      <c r="AN6" s="12">
        <f>IF($E6=0,"",G6+O6+T6+Z6+AD6)</f>
        <v>0</v>
      </c>
      <c r="AO6" s="12" t="str">
        <f>IF($E6=0,"",IF(AN6&gt;=7,"มีปัญหา",IF(AN6&gt;=6,"เสี่ยง","ปกติ")))</f>
        <v>ปกติ</v>
      </c>
      <c r="AP6" s="12">
        <f>IF($E6=0,"",K6+P6+S6+X6+AB6)</f>
        <v>0</v>
      </c>
      <c r="AQ6" s="12" t="str">
        <f>IF($E6=0,"",IF(AP6&gt;=7,"มีปัญหา",IF(AP6=6,"เสี่ยง","ปกติ")))</f>
        <v>ปกติ</v>
      </c>
      <c r="AR6" s="12">
        <f>IF($E6=0,"",AJ6+AL6+AN6+AP6)</f>
        <v>0</v>
      </c>
      <c r="AS6" s="12" t="str">
        <f>IF($E6=0,"",IF(AR6&gt;=20,"มีปัญหา",IF(AR6&gt;=17,"เสี่ยง","ปกติ")))</f>
        <v>ปกติ</v>
      </c>
      <c r="AT6" s="12">
        <f>IF($E6=0,"",F6+I6+N6+V6+Y6)</f>
        <v>0</v>
      </c>
      <c r="AU6" s="12" t="str">
        <f>IF($E6=0,"",IF(AT6&gt;=4,"มีจุดแข็ง","ไม่มีจุดแข็ง"))</f>
        <v>ไม่มีจุดแข็ง</v>
      </c>
      <c r="AV6" s="12" t="str">
        <f>IF($E6=0,"",IF(SUM(AE6:AI6)&gt;=3,"มีปัญหา",IF(SUM(AE6:AI6)&gt;=1,"เสี่ยง","ปกติ")))</f>
        <v>ปกติ</v>
      </c>
    </row>
    <row r="7" spans="1:48" ht="14.25" customHeight="1">
      <c r="A7" s="12">
        <v>2</v>
      </c>
      <c r="B7" s="45" t="str">
        <f>รายชื่อนักเรียน!B4</f>
        <v>40130</v>
      </c>
      <c r="C7" s="27" t="str">
        <f>รายชื่อนักเรียน!C4</f>
        <v>นางสาว</v>
      </c>
      <c r="D7" s="61" t="str">
        <f>รายชื่อนักเรียน!D4</f>
        <v>ภัณฑิรา</v>
      </c>
      <c r="E7" s="62" t="str">
        <f>รายชื่อนักเรียน!E4</f>
        <v>ลาภตระกูล</v>
      </c>
      <c r="F7" s="26">
        <f>IF(ผู้ปกครอง!F3=3,2,IF(ผู้ปกครอง!F3=2,1,IF(ผู้ปกครอง!F3=1,0,0)))</f>
        <v>0</v>
      </c>
      <c r="G7" s="12">
        <f>IF(ผู้ปกครอง!G3=3,2,IF(ผู้ปกครอง!G3=2,1,IF(ผู้ปกครอง!G3=1,0,0)))</f>
        <v>0</v>
      </c>
      <c r="H7" s="12">
        <f>IF(ผู้ปกครอง!H3=3,2,IF(ผู้ปกครอง!H3=2,1,IF(ผู้ปกครอง!H3=1,0,0)))</f>
        <v>0</v>
      </c>
      <c r="I7" s="12">
        <f>IF(ผู้ปกครอง!I3=3,2,IF(ผู้ปกครอง!I3=2,1,IF(ผู้ปกครอง!I3=1,0,0)))</f>
        <v>0</v>
      </c>
      <c r="J7" s="12">
        <f>IF(ผู้ปกครอง!J3=3,2,IF(ผู้ปกครอง!J3=2,1,IF(ผู้ปกครอง!J3=1,0,0)))</f>
        <v>0</v>
      </c>
      <c r="K7" s="12">
        <f>IF(ผู้ปกครอง!K3=3,2,IF(ผู้ปกครอง!K3=2,1,IF(ผู้ปกครอง!K3=1,0,0)))</f>
        <v>0</v>
      </c>
      <c r="L7" s="12">
        <f>IF(ผู้ปกครอง!L3=3,0,IF(ผู้ปกครอง!L3=2,1,IF(ผู้ปกครอง!L3=1,2,0)))</f>
        <v>0</v>
      </c>
      <c r="M7" s="12">
        <f>IF(ผู้ปกครอง!M3=3,2,IF(ผู้ปกครอง!M3=2,1,IF(ผู้ปกครอง!M3=1,0,0)))</f>
        <v>0</v>
      </c>
      <c r="N7" s="12">
        <f>IF(ผู้ปกครอง!N3=3,2,IF(ผู้ปกครอง!N3=2,1,IF(ผู้ปกครอง!N3=1,0,0)))</f>
        <v>0</v>
      </c>
      <c r="O7" s="12">
        <f>IF(ผู้ปกครอง!O3=3,2,IF(ผู้ปกครอง!O3=2,1,IF(ผู้ปกครอง!O3=1,0,0)))</f>
        <v>0</v>
      </c>
      <c r="P7" s="12">
        <f>IF(ผู้ปกครอง!P3=3,0,IF(ผู้ปกครอง!P3=2,1,IF(ผู้ปกครอง!P3=1,2,0)))</f>
        <v>0</v>
      </c>
      <c r="Q7" s="12">
        <f>IF(ผู้ปกครอง!Q3=3,2,IF(ผู้ปกครอง!Q3=2,1,IF(ผู้ปกครอง!Q3=1,0,0)))</f>
        <v>0</v>
      </c>
      <c r="R7" s="12">
        <f>IF(ผู้ปกครอง!R3=3,2,IF(ผู้ปกครอง!R3=2,1,IF(ผู้ปกครอง!R3=1,0,0)))</f>
        <v>0</v>
      </c>
      <c r="S7" s="12">
        <f>IF(ผู้ปกครอง!S3=3,0,IF(ผู้ปกครอง!S3=2,1,IF(ผู้ปกครอง!S3=1,2,0)))</f>
        <v>0</v>
      </c>
      <c r="T7" s="12">
        <f>IF(ผู้ปกครอง!T3=3,2,IF(ผู้ปกครอง!T3=2,1,IF(ผู้ปกครอง!T3=1,0,0)))</f>
        <v>0</v>
      </c>
      <c r="U7" s="12">
        <f>IF(ผู้ปกครอง!U3=3,2,IF(ผู้ปกครอง!U3=2,1,IF(ผู้ปกครอง!U3=1,0,0)))</f>
        <v>0</v>
      </c>
      <c r="V7" s="12">
        <f>IF(ผู้ปกครอง!V3=3,2,IF(ผู้ปกครอง!V3=2,1,IF(ผู้ปกครอง!V3=1,0,0)))</f>
        <v>0</v>
      </c>
      <c r="W7" s="12">
        <f>IF(ผู้ปกครอง!W3=3,2,IF(ผู้ปกครอง!W3=2,1,IF(ผู้ปกครอง!W3=1,0,0)))</f>
        <v>0</v>
      </c>
      <c r="X7" s="12">
        <f>IF(ผู้ปกครอง!X3=3,2,IF(ผู้ปกครอง!X3=2,1,IF(ผู้ปกครอง!X3=1,0,0)))</f>
        <v>0</v>
      </c>
      <c r="Y7" s="12">
        <f>IF(ผู้ปกครอง!Y3=3,2,IF(ผู้ปกครอง!Y3=2,1,IF(ผู้ปกครอง!Y3=1,0,0)))</f>
        <v>0</v>
      </c>
      <c r="Z7" s="12">
        <f>IF(ผู้ปกครอง!Z3=3,0,IF(ผู้ปกครอง!Z3=2,1,IF(ผู้ปกครอง!Z3=1,2,0)))</f>
        <v>0</v>
      </c>
      <c r="AA7" s="12">
        <f>IF(ผู้ปกครอง!AA3=3,2,IF(ผู้ปกครอง!AA3=2,1,IF(ผู้ปกครอง!AA3=1,0,0)))</f>
        <v>0</v>
      </c>
      <c r="AB7" s="12">
        <f>IF(ผู้ปกครอง!AB3=3,2,IF(ผู้ปกครอง!AB3=2,1,IF(ผู้ปกครอง!AB3=1,0,0)))</f>
        <v>0</v>
      </c>
      <c r="AC7" s="12">
        <f>IF(ผู้ปกครอง!AC3=3,2,IF(ผู้ปกครอง!AC3=2,1,IF(ผู้ปกครอง!AC3=1,0,0)))</f>
        <v>0</v>
      </c>
      <c r="AD7" s="12">
        <f>IF(ครู!AD3=3,0,IF(ครู!AD3=2,1,IF(ครู!AD3=1,2,0)))</f>
        <v>0</v>
      </c>
      <c r="AE7" s="12">
        <f>IF(ผู้ปกครอง!AE3=3,2,IF(ผู้ปกครอง!AE3=4,2,0))</f>
        <v>0</v>
      </c>
      <c r="AF7" s="12">
        <f>IF(ผู้ปกครอง!AF3=3,2,IF(ผู้ปกครอง!AF3=4,2,0))</f>
        <v>0</v>
      </c>
      <c r="AG7" s="12">
        <f>IF(ผู้ปกครอง!AG3=3,2,IF(ผู้ปกครอง!AG3=4,2,0))</f>
        <v>0</v>
      </c>
      <c r="AH7" s="12">
        <f>IF(ผู้ปกครอง!AH3=3,2,IF(ผู้ปกครอง!AH3=4,2,0))</f>
        <v>0</v>
      </c>
      <c r="AI7" s="12">
        <f>IF(ผู้ปกครอง!AI3=3,2,IF(ผู้ปกครอง!AI3=4,2,0))</f>
        <v>0</v>
      </c>
      <c r="AJ7" s="12">
        <f aca="true" t="shared" si="0" ref="AJ7:AJ47">IF($E7=0,"",H7+M7+R7+U7+AC7)</f>
        <v>0</v>
      </c>
      <c r="AK7" s="12" t="str">
        <f aca="true" t="shared" si="1" ref="AK7:AK47">IF($E7=0,"",IF(AJ7&gt;=5,"มีปัญหา",IF(AJ7=4,"เสี่ยง","ปกติ")))</f>
        <v>ปกติ</v>
      </c>
      <c r="AL7" s="12">
        <f aca="true" t="shared" si="2" ref="AL7:AL47">IF($E7=0,"",IF($E7=0,"",IF($E7=0,"",J7+L7+Q7+W7+AA7)))</f>
        <v>0</v>
      </c>
      <c r="AM7" s="12" t="str">
        <f aca="true" t="shared" si="3" ref="AM7:AM47">IF($E7=0,"",IF(AL7&gt;=5,"มีปัญหา",IF(AL7=4,"เสี่ยง","ปกติ")))</f>
        <v>ปกติ</v>
      </c>
      <c r="AN7" s="12">
        <f aca="true" t="shared" si="4" ref="AN7:AN47">IF($E7=0,"",G7+O7+T7+Z7+AD7)</f>
        <v>0</v>
      </c>
      <c r="AO7" s="12" t="str">
        <f aca="true" t="shared" si="5" ref="AO7:AO47">IF($E7=0,"",IF(AN7&gt;=7,"มีปัญหา",IF(AN7&gt;=6,"เสี่ยง","ปกติ")))</f>
        <v>ปกติ</v>
      </c>
      <c r="AP7" s="12">
        <f aca="true" t="shared" si="6" ref="AP7:AP47">IF($E7=0,"",K7+P7+S7+X7+AB7)</f>
        <v>0</v>
      </c>
      <c r="AQ7" s="12" t="str">
        <f aca="true" t="shared" si="7" ref="AQ7:AQ47">IF($E7=0,"",IF(AP7&gt;=7,"มีปัญหา",IF(AP7=6,"เสี่ยง","ปกติ")))</f>
        <v>ปกติ</v>
      </c>
      <c r="AR7" s="12">
        <f aca="true" t="shared" si="8" ref="AR7:AR47">IF($E7=0,"",AJ7+AL7+AN7+AP7)</f>
        <v>0</v>
      </c>
      <c r="AS7" s="12" t="str">
        <f aca="true" t="shared" si="9" ref="AS7:AS47">IF($E7=0,"",IF(AR7&gt;=20,"มีปัญหา",IF(AR7&gt;=17,"เสี่ยง","ปกติ")))</f>
        <v>ปกติ</v>
      </c>
      <c r="AT7" s="12">
        <f aca="true" t="shared" si="10" ref="AT7:AT47">IF($E7=0,"",F7+I7+N7+V7+Y7)</f>
        <v>0</v>
      </c>
      <c r="AU7" s="12" t="str">
        <f aca="true" t="shared" si="11" ref="AU7:AU47">IF($E7=0,"",IF(AT7&gt;=4,"มีจุดแข็ง","ไม่มีจุดแข็ง"))</f>
        <v>ไม่มีจุดแข็ง</v>
      </c>
      <c r="AV7" s="12" t="str">
        <f aca="true" t="shared" si="12" ref="AV7:AV47">IF($E7=0,"",IF(SUM(AE7:AI7)&gt;=3,"มีปัญหา",IF(SUM(AE7:AI7)&gt;=1,"เสี่ยง","ปกติ")))</f>
        <v>ปกติ</v>
      </c>
    </row>
    <row r="8" spans="1:48" ht="14.25" customHeight="1">
      <c r="A8" s="12">
        <v>3</v>
      </c>
      <c r="B8" s="45" t="str">
        <f>รายชื่อนักเรียน!B5</f>
        <v>40133</v>
      </c>
      <c r="C8" s="27" t="str">
        <f>รายชื่อนักเรียน!C5</f>
        <v>นางสาว</v>
      </c>
      <c r="D8" s="61" t="str">
        <f>รายชื่อนักเรียน!D5</f>
        <v>ภิรม</v>
      </c>
      <c r="E8" s="62" t="str">
        <f>รายชื่อนักเรียน!E5</f>
        <v>จุดประสงค์</v>
      </c>
      <c r="F8" s="26">
        <f>IF(ผู้ปกครอง!F4=3,2,IF(ผู้ปกครอง!F4=2,1,IF(ผู้ปกครอง!F4=1,0,0)))</f>
        <v>0</v>
      </c>
      <c r="G8" s="12">
        <f>IF(ผู้ปกครอง!G4=3,2,IF(ผู้ปกครอง!G4=2,1,IF(ผู้ปกครอง!G4=1,0,0)))</f>
        <v>0</v>
      </c>
      <c r="H8" s="12">
        <f>IF(ผู้ปกครอง!H4=3,2,IF(ผู้ปกครอง!H4=2,1,IF(ผู้ปกครอง!H4=1,0,0)))</f>
        <v>0</v>
      </c>
      <c r="I8" s="12">
        <f>IF(ผู้ปกครอง!I4=3,2,IF(ผู้ปกครอง!I4=2,1,IF(ผู้ปกครอง!I4=1,0,0)))</f>
        <v>0</v>
      </c>
      <c r="J8" s="12">
        <f>IF(ผู้ปกครอง!J4=3,2,IF(ผู้ปกครอง!J4=2,1,IF(ผู้ปกครอง!J4=1,0,0)))</f>
        <v>0</v>
      </c>
      <c r="K8" s="12">
        <f>IF(ผู้ปกครอง!K4=3,2,IF(ผู้ปกครอง!K4=2,1,IF(ผู้ปกครอง!K4=1,0,0)))</f>
        <v>0</v>
      </c>
      <c r="L8" s="12">
        <f>IF(ผู้ปกครอง!L4=3,0,IF(ผู้ปกครอง!L4=2,1,IF(ผู้ปกครอง!L4=1,2,0)))</f>
        <v>0</v>
      </c>
      <c r="M8" s="12">
        <f>IF(ผู้ปกครอง!M4=3,2,IF(ผู้ปกครอง!M4=2,1,IF(ผู้ปกครอง!M4=1,0,0)))</f>
        <v>0</v>
      </c>
      <c r="N8" s="12">
        <f>IF(ผู้ปกครอง!N4=3,2,IF(ผู้ปกครอง!N4=2,1,IF(ผู้ปกครอง!N4=1,0,0)))</f>
        <v>0</v>
      </c>
      <c r="O8" s="12">
        <f>IF(ผู้ปกครอง!O4=3,2,IF(ผู้ปกครอง!O4=2,1,IF(ผู้ปกครอง!O4=1,0,0)))</f>
        <v>0</v>
      </c>
      <c r="P8" s="12">
        <f>IF(ผู้ปกครอง!P4=3,0,IF(ผู้ปกครอง!P4=2,1,IF(ผู้ปกครอง!P4=1,2,0)))</f>
        <v>0</v>
      </c>
      <c r="Q8" s="12">
        <f>IF(ผู้ปกครอง!Q4=3,2,IF(ผู้ปกครอง!Q4=2,1,IF(ผู้ปกครอง!Q4=1,0,0)))</f>
        <v>0</v>
      </c>
      <c r="R8" s="12">
        <f>IF(ผู้ปกครอง!R4=3,2,IF(ผู้ปกครอง!R4=2,1,IF(ผู้ปกครอง!R4=1,0,0)))</f>
        <v>0</v>
      </c>
      <c r="S8" s="12">
        <f>IF(ผู้ปกครอง!S4=3,0,IF(ผู้ปกครอง!S4=2,1,IF(ผู้ปกครอง!S4=1,2,0)))</f>
        <v>0</v>
      </c>
      <c r="T8" s="12">
        <f>IF(ผู้ปกครอง!T4=3,2,IF(ผู้ปกครอง!T4=2,1,IF(ผู้ปกครอง!T4=1,0,0)))</f>
        <v>0</v>
      </c>
      <c r="U8" s="12">
        <f>IF(ผู้ปกครอง!U4=3,2,IF(ผู้ปกครอง!U4=2,1,IF(ผู้ปกครอง!U4=1,0,0)))</f>
        <v>0</v>
      </c>
      <c r="V8" s="12">
        <f>IF(ผู้ปกครอง!V4=3,2,IF(ผู้ปกครอง!V4=2,1,IF(ผู้ปกครอง!V4=1,0,0)))</f>
        <v>0</v>
      </c>
      <c r="W8" s="12">
        <f>IF(ผู้ปกครอง!W4=3,2,IF(ผู้ปกครอง!W4=2,1,IF(ผู้ปกครอง!W4=1,0,0)))</f>
        <v>0</v>
      </c>
      <c r="X8" s="12">
        <f>IF(ผู้ปกครอง!X4=3,2,IF(ผู้ปกครอง!X4=2,1,IF(ผู้ปกครอง!X4=1,0,0)))</f>
        <v>0</v>
      </c>
      <c r="Y8" s="12">
        <f>IF(ผู้ปกครอง!Y4=3,2,IF(ผู้ปกครอง!Y4=2,1,IF(ผู้ปกครอง!Y4=1,0,0)))</f>
        <v>0</v>
      </c>
      <c r="Z8" s="12">
        <f>IF(ผู้ปกครอง!Z4=3,0,IF(ผู้ปกครอง!Z4=2,1,IF(ผู้ปกครอง!Z4=1,2,0)))</f>
        <v>0</v>
      </c>
      <c r="AA8" s="12">
        <f>IF(ผู้ปกครอง!AA4=3,2,IF(ผู้ปกครอง!AA4=2,1,IF(ผู้ปกครอง!AA4=1,0,0)))</f>
        <v>0</v>
      </c>
      <c r="AB8" s="12">
        <f>IF(ผู้ปกครอง!AB4=3,2,IF(ผู้ปกครอง!AB4=2,1,IF(ผู้ปกครอง!AB4=1,0,0)))</f>
        <v>0</v>
      </c>
      <c r="AC8" s="12">
        <f>IF(ผู้ปกครอง!AC4=3,2,IF(ผู้ปกครอง!AC4=2,1,IF(ผู้ปกครอง!AC4=1,0,0)))</f>
        <v>0</v>
      </c>
      <c r="AD8" s="12">
        <f>IF(ครู!AD4=3,0,IF(ครู!AD4=2,1,IF(ครู!AD4=1,2,0)))</f>
        <v>0</v>
      </c>
      <c r="AE8" s="12">
        <f>IF(ผู้ปกครอง!AE4=3,2,IF(ผู้ปกครอง!AE4=4,2,0))</f>
        <v>0</v>
      </c>
      <c r="AF8" s="12">
        <f>IF(ผู้ปกครอง!AF4=3,2,IF(ผู้ปกครอง!AF4=4,2,0))</f>
        <v>0</v>
      </c>
      <c r="AG8" s="12">
        <f>IF(ผู้ปกครอง!AG4=3,2,IF(ผู้ปกครอง!AG4=4,2,0))</f>
        <v>0</v>
      </c>
      <c r="AH8" s="12">
        <f>IF(ผู้ปกครอง!AH4=3,2,IF(ผู้ปกครอง!AH4=4,2,0))</f>
        <v>0</v>
      </c>
      <c r="AI8" s="12">
        <f>IF(ผู้ปกครอง!AI4=3,2,IF(ผู้ปกครอง!AI4=4,2,0))</f>
        <v>0</v>
      </c>
      <c r="AJ8" s="12">
        <f t="shared" si="0"/>
        <v>0</v>
      </c>
      <c r="AK8" s="12" t="str">
        <f t="shared" si="1"/>
        <v>ปกติ</v>
      </c>
      <c r="AL8" s="12">
        <f t="shared" si="2"/>
        <v>0</v>
      </c>
      <c r="AM8" s="12" t="str">
        <f t="shared" si="3"/>
        <v>ปกติ</v>
      </c>
      <c r="AN8" s="12">
        <f t="shared" si="4"/>
        <v>0</v>
      </c>
      <c r="AO8" s="12" t="str">
        <f t="shared" si="5"/>
        <v>ปกติ</v>
      </c>
      <c r="AP8" s="12">
        <f t="shared" si="6"/>
        <v>0</v>
      </c>
      <c r="AQ8" s="12" t="str">
        <f t="shared" si="7"/>
        <v>ปกติ</v>
      </c>
      <c r="AR8" s="12">
        <f t="shared" si="8"/>
        <v>0</v>
      </c>
      <c r="AS8" s="12" t="str">
        <f t="shared" si="9"/>
        <v>ปกติ</v>
      </c>
      <c r="AT8" s="12">
        <f t="shared" si="10"/>
        <v>0</v>
      </c>
      <c r="AU8" s="12" t="str">
        <f t="shared" si="11"/>
        <v>ไม่มีจุดแข็ง</v>
      </c>
      <c r="AV8" s="12" t="str">
        <f t="shared" si="12"/>
        <v>ปกติ</v>
      </c>
    </row>
    <row r="9" spans="1:48" ht="14.25" customHeight="1">
      <c r="A9" s="12">
        <v>4</v>
      </c>
      <c r="B9" s="45" t="str">
        <f>รายชื่อนักเรียน!B6</f>
        <v>40151</v>
      </c>
      <c r="C9" s="27" t="str">
        <f>รายชื่อนักเรียน!C6</f>
        <v>นางสาว</v>
      </c>
      <c r="D9" s="61" t="str">
        <f>รายชื่อนักเรียน!D6</f>
        <v>ชลลัดดา</v>
      </c>
      <c r="E9" s="62" t="str">
        <f>รายชื่อนักเรียน!E6</f>
        <v>สมนิล</v>
      </c>
      <c r="F9" s="26">
        <f>IF(ผู้ปกครอง!F5=3,2,IF(ผู้ปกครอง!F5=2,1,IF(ผู้ปกครอง!F5=1,0,0)))</f>
        <v>0</v>
      </c>
      <c r="G9" s="12">
        <f>IF(ผู้ปกครอง!G5=3,2,IF(ผู้ปกครอง!G5=2,1,IF(ผู้ปกครอง!G5=1,0,0)))</f>
        <v>0</v>
      </c>
      <c r="H9" s="12">
        <f>IF(ผู้ปกครอง!H5=3,2,IF(ผู้ปกครอง!H5=2,1,IF(ผู้ปกครอง!H5=1,0,0)))</f>
        <v>0</v>
      </c>
      <c r="I9" s="12">
        <f>IF(ผู้ปกครอง!I5=3,2,IF(ผู้ปกครอง!I5=2,1,IF(ผู้ปกครอง!I5=1,0,0)))</f>
        <v>0</v>
      </c>
      <c r="J9" s="12">
        <f>IF(ผู้ปกครอง!J5=3,2,IF(ผู้ปกครอง!J5=2,1,IF(ผู้ปกครอง!J5=1,0,0)))</f>
        <v>0</v>
      </c>
      <c r="K9" s="12">
        <f>IF(ผู้ปกครอง!K5=3,2,IF(ผู้ปกครอง!K5=2,1,IF(ผู้ปกครอง!K5=1,0,0)))</f>
        <v>0</v>
      </c>
      <c r="L9" s="12">
        <f>IF(ผู้ปกครอง!L5=3,0,IF(ผู้ปกครอง!L5=2,1,IF(ผู้ปกครอง!L5=1,2,0)))</f>
        <v>0</v>
      </c>
      <c r="M9" s="12">
        <f>IF(ผู้ปกครอง!M5=3,2,IF(ผู้ปกครอง!M5=2,1,IF(ผู้ปกครอง!M5=1,0,0)))</f>
        <v>0</v>
      </c>
      <c r="N9" s="12">
        <f>IF(ผู้ปกครอง!N5=3,2,IF(ผู้ปกครอง!N5=2,1,IF(ผู้ปกครอง!N5=1,0,0)))</f>
        <v>0</v>
      </c>
      <c r="O9" s="12">
        <f>IF(ผู้ปกครอง!O5=3,2,IF(ผู้ปกครอง!O5=2,1,IF(ผู้ปกครอง!O5=1,0,0)))</f>
        <v>0</v>
      </c>
      <c r="P9" s="12">
        <f>IF(ผู้ปกครอง!P5=3,0,IF(ผู้ปกครอง!P5=2,1,IF(ผู้ปกครอง!P5=1,2,0)))</f>
        <v>0</v>
      </c>
      <c r="Q9" s="12">
        <f>IF(ผู้ปกครอง!Q5=3,2,IF(ผู้ปกครอง!Q5=2,1,IF(ผู้ปกครอง!Q5=1,0,0)))</f>
        <v>0</v>
      </c>
      <c r="R9" s="12">
        <f>IF(ผู้ปกครอง!R5=3,2,IF(ผู้ปกครอง!R5=2,1,IF(ผู้ปกครอง!R5=1,0,0)))</f>
        <v>0</v>
      </c>
      <c r="S9" s="12">
        <f>IF(ผู้ปกครอง!S5=3,0,IF(ผู้ปกครอง!S5=2,1,IF(ผู้ปกครอง!S5=1,2,0)))</f>
        <v>0</v>
      </c>
      <c r="T9" s="12">
        <f>IF(ผู้ปกครอง!T5=3,2,IF(ผู้ปกครอง!T5=2,1,IF(ผู้ปกครอง!T5=1,0,0)))</f>
        <v>0</v>
      </c>
      <c r="U9" s="12">
        <f>IF(ผู้ปกครอง!U5=3,2,IF(ผู้ปกครอง!U5=2,1,IF(ผู้ปกครอง!U5=1,0,0)))</f>
        <v>0</v>
      </c>
      <c r="V9" s="12">
        <f>IF(ผู้ปกครอง!V5=3,2,IF(ผู้ปกครอง!V5=2,1,IF(ผู้ปกครอง!V5=1,0,0)))</f>
        <v>0</v>
      </c>
      <c r="W9" s="12">
        <f>IF(ผู้ปกครอง!W5=3,2,IF(ผู้ปกครอง!W5=2,1,IF(ผู้ปกครอง!W5=1,0,0)))</f>
        <v>0</v>
      </c>
      <c r="X9" s="12">
        <f>IF(ผู้ปกครอง!X5=3,2,IF(ผู้ปกครอง!X5=2,1,IF(ผู้ปกครอง!X5=1,0,0)))</f>
        <v>0</v>
      </c>
      <c r="Y9" s="12">
        <f>IF(ผู้ปกครอง!Y5=3,2,IF(ผู้ปกครอง!Y5=2,1,IF(ผู้ปกครอง!Y5=1,0,0)))</f>
        <v>0</v>
      </c>
      <c r="Z9" s="12">
        <f>IF(ผู้ปกครอง!Z5=3,0,IF(ผู้ปกครอง!Z5=2,1,IF(ผู้ปกครอง!Z5=1,2,0)))</f>
        <v>0</v>
      </c>
      <c r="AA9" s="12">
        <f>IF(ผู้ปกครอง!AA5=3,2,IF(ผู้ปกครอง!AA5=2,1,IF(ผู้ปกครอง!AA5=1,0,0)))</f>
        <v>0</v>
      </c>
      <c r="AB9" s="12">
        <f>IF(ผู้ปกครอง!AB5=3,2,IF(ผู้ปกครอง!AB5=2,1,IF(ผู้ปกครอง!AB5=1,0,0)))</f>
        <v>0</v>
      </c>
      <c r="AC9" s="12">
        <f>IF(ผู้ปกครอง!AC5=3,2,IF(ผู้ปกครอง!AC5=2,1,IF(ผู้ปกครอง!AC5=1,0,0)))</f>
        <v>0</v>
      </c>
      <c r="AD9" s="12">
        <f>IF(ครู!AD5=3,0,IF(ครู!AD5=2,1,IF(ครู!AD5=1,2,0)))</f>
        <v>0</v>
      </c>
      <c r="AE9" s="12">
        <f>IF(ผู้ปกครอง!AE5=3,2,IF(ผู้ปกครอง!AE5=4,2,0))</f>
        <v>0</v>
      </c>
      <c r="AF9" s="12">
        <f>IF(ผู้ปกครอง!AF5=3,2,IF(ผู้ปกครอง!AF5=4,2,0))</f>
        <v>0</v>
      </c>
      <c r="AG9" s="12">
        <f>IF(ผู้ปกครอง!AG5=3,2,IF(ผู้ปกครอง!AG5=4,2,0))</f>
        <v>0</v>
      </c>
      <c r="AH9" s="12">
        <f>IF(ผู้ปกครอง!AH5=3,2,IF(ผู้ปกครอง!AH5=4,2,0))</f>
        <v>0</v>
      </c>
      <c r="AI9" s="12">
        <f>IF(ผู้ปกครอง!AI5=3,2,IF(ผู้ปกครอง!AI5=4,2,0))</f>
        <v>0</v>
      </c>
      <c r="AJ9" s="12">
        <f t="shared" si="0"/>
        <v>0</v>
      </c>
      <c r="AK9" s="12" t="str">
        <f t="shared" si="1"/>
        <v>ปกติ</v>
      </c>
      <c r="AL9" s="12">
        <f t="shared" si="2"/>
        <v>0</v>
      </c>
      <c r="AM9" s="12" t="str">
        <f t="shared" si="3"/>
        <v>ปกติ</v>
      </c>
      <c r="AN9" s="12">
        <f t="shared" si="4"/>
        <v>0</v>
      </c>
      <c r="AO9" s="12" t="str">
        <f t="shared" si="5"/>
        <v>ปกติ</v>
      </c>
      <c r="AP9" s="12">
        <f t="shared" si="6"/>
        <v>0</v>
      </c>
      <c r="AQ9" s="12" t="str">
        <f t="shared" si="7"/>
        <v>ปกติ</v>
      </c>
      <c r="AR9" s="12">
        <f t="shared" si="8"/>
        <v>0</v>
      </c>
      <c r="AS9" s="12" t="str">
        <f t="shared" si="9"/>
        <v>ปกติ</v>
      </c>
      <c r="AT9" s="12">
        <f t="shared" si="10"/>
        <v>0</v>
      </c>
      <c r="AU9" s="12" t="str">
        <f t="shared" si="11"/>
        <v>ไม่มีจุดแข็ง</v>
      </c>
      <c r="AV9" s="12" t="str">
        <f t="shared" si="12"/>
        <v>ปกติ</v>
      </c>
    </row>
    <row r="10" spans="1:48" ht="14.25" customHeight="1">
      <c r="A10" s="12">
        <v>5</v>
      </c>
      <c r="B10" s="45" t="str">
        <f>รายชื่อนักเรียน!B7</f>
        <v>40691</v>
      </c>
      <c r="C10" s="27" t="str">
        <f>รายชื่อนักเรียน!C7</f>
        <v>เด็กหญิง</v>
      </c>
      <c r="D10" s="61" t="str">
        <f>รายชื่อนักเรียน!D7</f>
        <v>กนกวรรณ</v>
      </c>
      <c r="E10" s="62" t="str">
        <f>รายชื่อนักเรียน!E7</f>
        <v>สงวนศิลป์</v>
      </c>
      <c r="F10" s="26">
        <f>IF(ผู้ปกครอง!F6=3,2,IF(ผู้ปกครอง!F6=2,1,IF(ผู้ปกครอง!F6=1,0,0)))</f>
        <v>0</v>
      </c>
      <c r="G10" s="12">
        <f>IF(ผู้ปกครอง!G6=3,2,IF(ผู้ปกครอง!G6=2,1,IF(ผู้ปกครอง!G6=1,0,0)))</f>
        <v>0</v>
      </c>
      <c r="H10" s="12">
        <f>IF(ผู้ปกครอง!H6=3,2,IF(ผู้ปกครอง!H6=2,1,IF(ผู้ปกครอง!H6=1,0,0)))</f>
        <v>0</v>
      </c>
      <c r="I10" s="12">
        <f>IF(ผู้ปกครอง!I6=3,2,IF(ผู้ปกครอง!I6=2,1,IF(ผู้ปกครอง!I6=1,0,0)))</f>
        <v>0</v>
      </c>
      <c r="J10" s="12">
        <f>IF(ผู้ปกครอง!J6=3,2,IF(ผู้ปกครอง!J6=2,1,IF(ผู้ปกครอง!J6=1,0,0)))</f>
        <v>0</v>
      </c>
      <c r="K10" s="12">
        <f>IF(ผู้ปกครอง!K6=3,2,IF(ผู้ปกครอง!K6=2,1,IF(ผู้ปกครอง!K6=1,0,0)))</f>
        <v>0</v>
      </c>
      <c r="L10" s="12">
        <f>IF(ผู้ปกครอง!L6=3,0,IF(ผู้ปกครอง!L6=2,1,IF(ผู้ปกครอง!L6=1,2,0)))</f>
        <v>0</v>
      </c>
      <c r="M10" s="12">
        <f>IF(ผู้ปกครอง!M6=3,2,IF(ผู้ปกครอง!M6=2,1,IF(ผู้ปกครอง!M6=1,0,0)))</f>
        <v>0</v>
      </c>
      <c r="N10" s="12">
        <f>IF(ผู้ปกครอง!N6=3,2,IF(ผู้ปกครอง!N6=2,1,IF(ผู้ปกครอง!N6=1,0,0)))</f>
        <v>0</v>
      </c>
      <c r="O10" s="12">
        <f>IF(ผู้ปกครอง!O6=3,2,IF(ผู้ปกครอง!O6=2,1,IF(ผู้ปกครอง!O6=1,0,0)))</f>
        <v>0</v>
      </c>
      <c r="P10" s="12">
        <f>IF(ผู้ปกครอง!P6=3,0,IF(ผู้ปกครอง!P6=2,1,IF(ผู้ปกครอง!P6=1,2,0)))</f>
        <v>0</v>
      </c>
      <c r="Q10" s="12">
        <f>IF(ผู้ปกครอง!Q6=3,2,IF(ผู้ปกครอง!Q6=2,1,IF(ผู้ปกครอง!Q6=1,0,0)))</f>
        <v>0</v>
      </c>
      <c r="R10" s="12">
        <f>IF(ผู้ปกครอง!R6=3,2,IF(ผู้ปกครอง!R6=2,1,IF(ผู้ปกครอง!R6=1,0,0)))</f>
        <v>0</v>
      </c>
      <c r="S10" s="12">
        <f>IF(ผู้ปกครอง!S6=3,0,IF(ผู้ปกครอง!S6=2,1,IF(ผู้ปกครอง!S6=1,2,0)))</f>
        <v>0</v>
      </c>
      <c r="T10" s="12">
        <f>IF(ผู้ปกครอง!T6=3,2,IF(ผู้ปกครอง!T6=2,1,IF(ผู้ปกครอง!T6=1,0,0)))</f>
        <v>0</v>
      </c>
      <c r="U10" s="12">
        <f>IF(ผู้ปกครอง!U6=3,2,IF(ผู้ปกครอง!U6=2,1,IF(ผู้ปกครอง!U6=1,0,0)))</f>
        <v>0</v>
      </c>
      <c r="V10" s="12">
        <f>IF(ผู้ปกครอง!V6=3,2,IF(ผู้ปกครอง!V6=2,1,IF(ผู้ปกครอง!V6=1,0,0)))</f>
        <v>0</v>
      </c>
      <c r="W10" s="12">
        <f>IF(ผู้ปกครอง!W6=3,2,IF(ผู้ปกครอง!W6=2,1,IF(ผู้ปกครอง!W6=1,0,0)))</f>
        <v>0</v>
      </c>
      <c r="X10" s="12">
        <f>IF(ผู้ปกครอง!X6=3,2,IF(ผู้ปกครอง!X6=2,1,IF(ผู้ปกครอง!X6=1,0,0)))</f>
        <v>0</v>
      </c>
      <c r="Y10" s="12">
        <f>IF(ผู้ปกครอง!Y6=3,2,IF(ผู้ปกครอง!Y6=2,1,IF(ผู้ปกครอง!Y6=1,0,0)))</f>
        <v>0</v>
      </c>
      <c r="Z10" s="12">
        <f>IF(ผู้ปกครอง!Z6=3,0,IF(ผู้ปกครอง!Z6=2,1,IF(ผู้ปกครอง!Z6=1,2,0)))</f>
        <v>0</v>
      </c>
      <c r="AA10" s="12">
        <f>IF(ผู้ปกครอง!AA6=3,2,IF(ผู้ปกครอง!AA6=2,1,IF(ผู้ปกครอง!AA6=1,0,0)))</f>
        <v>0</v>
      </c>
      <c r="AB10" s="12">
        <f>IF(ผู้ปกครอง!AB6=3,2,IF(ผู้ปกครอง!AB6=2,1,IF(ผู้ปกครอง!AB6=1,0,0)))</f>
        <v>0</v>
      </c>
      <c r="AC10" s="12">
        <f>IF(ผู้ปกครอง!AC6=3,2,IF(ผู้ปกครอง!AC6=2,1,IF(ผู้ปกครอง!AC6=1,0,0)))</f>
        <v>0</v>
      </c>
      <c r="AD10" s="12">
        <f>IF(ครู!AD6=3,0,IF(ครู!AD6=2,1,IF(ครู!AD6=1,2,0)))</f>
        <v>0</v>
      </c>
      <c r="AE10" s="12">
        <f>IF(ผู้ปกครอง!AE6=3,2,IF(ผู้ปกครอง!AE6=4,2,0))</f>
        <v>0</v>
      </c>
      <c r="AF10" s="12">
        <f>IF(ผู้ปกครอง!AF6=3,2,IF(ผู้ปกครอง!AF6=4,2,0))</f>
        <v>0</v>
      </c>
      <c r="AG10" s="12">
        <f>IF(ผู้ปกครอง!AG6=3,2,IF(ผู้ปกครอง!AG6=4,2,0))</f>
        <v>0</v>
      </c>
      <c r="AH10" s="12">
        <f>IF(ผู้ปกครอง!AH6=3,2,IF(ผู้ปกครอง!AH6=4,2,0))</f>
        <v>0</v>
      </c>
      <c r="AI10" s="12">
        <f>IF(ผู้ปกครอง!AI6=3,2,IF(ผู้ปกครอง!AI6=4,2,0))</f>
        <v>0</v>
      </c>
      <c r="AJ10" s="12">
        <f t="shared" si="0"/>
        <v>0</v>
      </c>
      <c r="AK10" s="12" t="str">
        <f t="shared" si="1"/>
        <v>ปกติ</v>
      </c>
      <c r="AL10" s="12">
        <f t="shared" si="2"/>
        <v>0</v>
      </c>
      <c r="AM10" s="12" t="str">
        <f t="shared" si="3"/>
        <v>ปกติ</v>
      </c>
      <c r="AN10" s="12">
        <f t="shared" si="4"/>
        <v>0</v>
      </c>
      <c r="AO10" s="12" t="str">
        <f t="shared" si="5"/>
        <v>ปกติ</v>
      </c>
      <c r="AP10" s="12">
        <f t="shared" si="6"/>
        <v>0</v>
      </c>
      <c r="AQ10" s="12" t="str">
        <f t="shared" si="7"/>
        <v>ปกติ</v>
      </c>
      <c r="AR10" s="12">
        <f t="shared" si="8"/>
        <v>0</v>
      </c>
      <c r="AS10" s="12" t="str">
        <f t="shared" si="9"/>
        <v>ปกติ</v>
      </c>
      <c r="AT10" s="12">
        <f t="shared" si="10"/>
        <v>0</v>
      </c>
      <c r="AU10" s="12" t="str">
        <f t="shared" si="11"/>
        <v>ไม่มีจุดแข็ง</v>
      </c>
      <c r="AV10" s="12" t="str">
        <f t="shared" si="12"/>
        <v>ปกติ</v>
      </c>
    </row>
    <row r="11" spans="1:48" ht="14.25" customHeight="1">
      <c r="A11" s="12">
        <v>6</v>
      </c>
      <c r="B11" s="45" t="str">
        <f>รายชื่อนักเรียน!B8</f>
        <v>40695</v>
      </c>
      <c r="C11" s="27" t="str">
        <f>รายชื่อนักเรียน!C8</f>
        <v>เด็กหญิง</v>
      </c>
      <c r="D11" s="61" t="str">
        <f>รายชื่อนักเรียน!D8</f>
        <v>ชนม์พัสตร์</v>
      </c>
      <c r="E11" s="62" t="str">
        <f>รายชื่อนักเรียน!E8</f>
        <v>มณเฑียร</v>
      </c>
      <c r="F11" s="26">
        <f>IF(ผู้ปกครอง!F7=3,2,IF(ผู้ปกครอง!F7=2,1,IF(ผู้ปกครอง!F7=1,0,0)))</f>
        <v>0</v>
      </c>
      <c r="G11" s="12">
        <f>IF(ผู้ปกครอง!G7=3,2,IF(ผู้ปกครอง!G7=2,1,IF(ผู้ปกครอง!G7=1,0,0)))</f>
        <v>0</v>
      </c>
      <c r="H11" s="12">
        <f>IF(ผู้ปกครอง!H7=3,2,IF(ผู้ปกครอง!H7=2,1,IF(ผู้ปกครอง!H7=1,0,0)))</f>
        <v>0</v>
      </c>
      <c r="I11" s="12">
        <f>IF(ผู้ปกครอง!I7=3,2,IF(ผู้ปกครอง!I7=2,1,IF(ผู้ปกครอง!I7=1,0,0)))</f>
        <v>0</v>
      </c>
      <c r="J11" s="12">
        <f>IF(ผู้ปกครอง!J7=3,2,IF(ผู้ปกครอง!J7=2,1,IF(ผู้ปกครอง!J7=1,0,0)))</f>
        <v>0</v>
      </c>
      <c r="K11" s="12">
        <f>IF(ผู้ปกครอง!K7=3,2,IF(ผู้ปกครอง!K7=2,1,IF(ผู้ปกครอง!K7=1,0,0)))</f>
        <v>0</v>
      </c>
      <c r="L11" s="12">
        <f>IF(ผู้ปกครอง!L7=3,0,IF(ผู้ปกครอง!L7=2,1,IF(ผู้ปกครอง!L7=1,2,0)))</f>
        <v>0</v>
      </c>
      <c r="M11" s="12">
        <f>IF(ผู้ปกครอง!M7=3,2,IF(ผู้ปกครอง!M7=2,1,IF(ผู้ปกครอง!M7=1,0,0)))</f>
        <v>0</v>
      </c>
      <c r="N11" s="12">
        <f>IF(ผู้ปกครอง!N7=3,2,IF(ผู้ปกครอง!N7=2,1,IF(ผู้ปกครอง!N7=1,0,0)))</f>
        <v>0</v>
      </c>
      <c r="O11" s="12">
        <f>IF(ผู้ปกครอง!O7=3,2,IF(ผู้ปกครอง!O7=2,1,IF(ผู้ปกครอง!O7=1,0,0)))</f>
        <v>0</v>
      </c>
      <c r="P11" s="12">
        <f>IF(ผู้ปกครอง!P7=3,0,IF(ผู้ปกครอง!P7=2,1,IF(ผู้ปกครอง!P7=1,2,0)))</f>
        <v>0</v>
      </c>
      <c r="Q11" s="12">
        <f>IF(ผู้ปกครอง!Q7=3,2,IF(ผู้ปกครอง!Q7=2,1,IF(ผู้ปกครอง!Q7=1,0,0)))</f>
        <v>0</v>
      </c>
      <c r="R11" s="12">
        <f>IF(ผู้ปกครอง!R7=3,2,IF(ผู้ปกครอง!R7=2,1,IF(ผู้ปกครอง!R7=1,0,0)))</f>
        <v>0</v>
      </c>
      <c r="S11" s="12">
        <f>IF(ผู้ปกครอง!S7=3,0,IF(ผู้ปกครอง!S7=2,1,IF(ผู้ปกครอง!S7=1,2,0)))</f>
        <v>0</v>
      </c>
      <c r="T11" s="12">
        <f>IF(ผู้ปกครอง!T7=3,2,IF(ผู้ปกครอง!T7=2,1,IF(ผู้ปกครอง!T7=1,0,0)))</f>
        <v>0</v>
      </c>
      <c r="U11" s="12">
        <f>IF(ผู้ปกครอง!U7=3,2,IF(ผู้ปกครอง!U7=2,1,IF(ผู้ปกครอง!U7=1,0,0)))</f>
        <v>0</v>
      </c>
      <c r="V11" s="12">
        <f>IF(ผู้ปกครอง!V7=3,2,IF(ผู้ปกครอง!V7=2,1,IF(ผู้ปกครอง!V7=1,0,0)))</f>
        <v>0</v>
      </c>
      <c r="W11" s="12">
        <f>IF(ผู้ปกครอง!W7=3,2,IF(ผู้ปกครอง!W7=2,1,IF(ผู้ปกครอง!W7=1,0,0)))</f>
        <v>0</v>
      </c>
      <c r="X11" s="12">
        <f>IF(ผู้ปกครอง!X7=3,2,IF(ผู้ปกครอง!X7=2,1,IF(ผู้ปกครอง!X7=1,0,0)))</f>
        <v>0</v>
      </c>
      <c r="Y11" s="12">
        <f>IF(ผู้ปกครอง!Y7=3,2,IF(ผู้ปกครอง!Y7=2,1,IF(ผู้ปกครอง!Y7=1,0,0)))</f>
        <v>0</v>
      </c>
      <c r="Z11" s="12">
        <f>IF(ผู้ปกครอง!Z7=3,0,IF(ผู้ปกครอง!Z7=2,1,IF(ผู้ปกครอง!Z7=1,2,0)))</f>
        <v>0</v>
      </c>
      <c r="AA11" s="12">
        <f>IF(ผู้ปกครอง!AA7=3,2,IF(ผู้ปกครอง!AA7=2,1,IF(ผู้ปกครอง!AA7=1,0,0)))</f>
        <v>0</v>
      </c>
      <c r="AB11" s="12">
        <f>IF(ผู้ปกครอง!AB7=3,2,IF(ผู้ปกครอง!AB7=2,1,IF(ผู้ปกครอง!AB7=1,0,0)))</f>
        <v>0</v>
      </c>
      <c r="AC11" s="12">
        <f>IF(ผู้ปกครอง!AC7=3,2,IF(ผู้ปกครอง!AC7=2,1,IF(ผู้ปกครอง!AC7=1,0,0)))</f>
        <v>0</v>
      </c>
      <c r="AD11" s="12">
        <f>IF(ครู!AD7=3,0,IF(ครู!AD7=2,1,IF(ครู!AD7=1,2,0)))</f>
        <v>0</v>
      </c>
      <c r="AE11" s="12">
        <f>IF(ผู้ปกครอง!AE7=3,2,IF(ผู้ปกครอง!AE7=4,2,0))</f>
        <v>0</v>
      </c>
      <c r="AF11" s="12">
        <f>IF(ผู้ปกครอง!AF7=3,2,IF(ผู้ปกครอง!AF7=4,2,0))</f>
        <v>0</v>
      </c>
      <c r="AG11" s="12">
        <f>IF(ผู้ปกครอง!AG7=3,2,IF(ผู้ปกครอง!AG7=4,2,0))</f>
        <v>0</v>
      </c>
      <c r="AH11" s="12">
        <f>IF(ผู้ปกครอง!AH7=3,2,IF(ผู้ปกครอง!AH7=4,2,0))</f>
        <v>0</v>
      </c>
      <c r="AI11" s="12">
        <f>IF(ผู้ปกครอง!AI7=3,2,IF(ผู้ปกครอง!AI7=4,2,0))</f>
        <v>0</v>
      </c>
      <c r="AJ11" s="12">
        <f t="shared" si="0"/>
        <v>0</v>
      </c>
      <c r="AK11" s="12" t="str">
        <f t="shared" si="1"/>
        <v>ปกติ</v>
      </c>
      <c r="AL11" s="12">
        <f t="shared" si="2"/>
        <v>0</v>
      </c>
      <c r="AM11" s="12" t="str">
        <f t="shared" si="3"/>
        <v>ปกติ</v>
      </c>
      <c r="AN11" s="12">
        <f t="shared" si="4"/>
        <v>0</v>
      </c>
      <c r="AO11" s="12" t="str">
        <f t="shared" si="5"/>
        <v>ปกติ</v>
      </c>
      <c r="AP11" s="12">
        <f t="shared" si="6"/>
        <v>0</v>
      </c>
      <c r="AQ11" s="12" t="str">
        <f t="shared" si="7"/>
        <v>ปกติ</v>
      </c>
      <c r="AR11" s="12">
        <f t="shared" si="8"/>
        <v>0</v>
      </c>
      <c r="AS11" s="12" t="str">
        <f t="shared" si="9"/>
        <v>ปกติ</v>
      </c>
      <c r="AT11" s="12">
        <f t="shared" si="10"/>
        <v>0</v>
      </c>
      <c r="AU11" s="12" t="str">
        <f t="shared" si="11"/>
        <v>ไม่มีจุดแข็ง</v>
      </c>
      <c r="AV11" s="12" t="str">
        <f t="shared" si="12"/>
        <v>ปกติ</v>
      </c>
    </row>
    <row r="12" spans="1:48" ht="14.25" customHeight="1">
      <c r="A12" s="12">
        <v>7</v>
      </c>
      <c r="B12" s="45" t="str">
        <f>รายชื่อนักเรียน!B9</f>
        <v>40703</v>
      </c>
      <c r="C12" s="27" t="str">
        <f>รายชื่อนักเรียน!C9</f>
        <v>นางสาว</v>
      </c>
      <c r="D12" s="61" t="str">
        <f>รายชื่อนักเรียน!D9</f>
        <v>ธัญนุช</v>
      </c>
      <c r="E12" s="62" t="str">
        <f>รายชื่อนักเรียน!E9</f>
        <v>สุทธิพรม</v>
      </c>
      <c r="F12" s="26">
        <f>IF(ผู้ปกครอง!F8=3,2,IF(ผู้ปกครอง!F8=2,1,IF(ผู้ปกครอง!F8=1,0,0)))</f>
        <v>0</v>
      </c>
      <c r="G12" s="12">
        <f>IF(ผู้ปกครอง!G8=3,2,IF(ผู้ปกครอง!G8=2,1,IF(ผู้ปกครอง!G8=1,0,0)))</f>
        <v>0</v>
      </c>
      <c r="H12" s="12">
        <f>IF(ผู้ปกครอง!H8=3,2,IF(ผู้ปกครอง!H8=2,1,IF(ผู้ปกครอง!H8=1,0,0)))</f>
        <v>0</v>
      </c>
      <c r="I12" s="12">
        <f>IF(ผู้ปกครอง!I8=3,2,IF(ผู้ปกครอง!I8=2,1,IF(ผู้ปกครอง!I8=1,0,0)))</f>
        <v>0</v>
      </c>
      <c r="J12" s="12">
        <f>IF(ผู้ปกครอง!J8=3,2,IF(ผู้ปกครอง!J8=2,1,IF(ผู้ปกครอง!J8=1,0,0)))</f>
        <v>0</v>
      </c>
      <c r="K12" s="12">
        <f>IF(ผู้ปกครอง!K8=3,2,IF(ผู้ปกครอง!K8=2,1,IF(ผู้ปกครอง!K8=1,0,0)))</f>
        <v>0</v>
      </c>
      <c r="L12" s="12">
        <f>IF(ผู้ปกครอง!L8=3,0,IF(ผู้ปกครอง!L8=2,1,IF(ผู้ปกครอง!L8=1,2,0)))</f>
        <v>0</v>
      </c>
      <c r="M12" s="12">
        <f>IF(ผู้ปกครอง!M8=3,2,IF(ผู้ปกครอง!M8=2,1,IF(ผู้ปกครอง!M8=1,0,0)))</f>
        <v>0</v>
      </c>
      <c r="N12" s="12">
        <f>IF(ผู้ปกครอง!N8=3,2,IF(ผู้ปกครอง!N8=2,1,IF(ผู้ปกครอง!N8=1,0,0)))</f>
        <v>0</v>
      </c>
      <c r="O12" s="12">
        <f>IF(ผู้ปกครอง!O8=3,2,IF(ผู้ปกครอง!O8=2,1,IF(ผู้ปกครอง!O8=1,0,0)))</f>
        <v>0</v>
      </c>
      <c r="P12" s="12">
        <f>IF(ผู้ปกครอง!P8=3,0,IF(ผู้ปกครอง!P8=2,1,IF(ผู้ปกครอง!P8=1,2,0)))</f>
        <v>0</v>
      </c>
      <c r="Q12" s="12">
        <f>IF(ผู้ปกครอง!Q8=3,2,IF(ผู้ปกครอง!Q8=2,1,IF(ผู้ปกครอง!Q8=1,0,0)))</f>
        <v>0</v>
      </c>
      <c r="R12" s="12">
        <f>IF(ผู้ปกครอง!R8=3,2,IF(ผู้ปกครอง!R8=2,1,IF(ผู้ปกครอง!R8=1,0,0)))</f>
        <v>0</v>
      </c>
      <c r="S12" s="12">
        <f>IF(ผู้ปกครอง!S8=3,0,IF(ผู้ปกครอง!S8=2,1,IF(ผู้ปกครอง!S8=1,2,0)))</f>
        <v>0</v>
      </c>
      <c r="T12" s="12">
        <f>IF(ผู้ปกครอง!T8=3,2,IF(ผู้ปกครอง!T8=2,1,IF(ผู้ปกครอง!T8=1,0,0)))</f>
        <v>0</v>
      </c>
      <c r="U12" s="12">
        <f>IF(ผู้ปกครอง!U8=3,2,IF(ผู้ปกครอง!U8=2,1,IF(ผู้ปกครอง!U8=1,0,0)))</f>
        <v>0</v>
      </c>
      <c r="V12" s="12">
        <f>IF(ผู้ปกครอง!V8=3,2,IF(ผู้ปกครอง!V8=2,1,IF(ผู้ปกครอง!V8=1,0,0)))</f>
        <v>0</v>
      </c>
      <c r="W12" s="12">
        <f>IF(ผู้ปกครอง!W8=3,2,IF(ผู้ปกครอง!W8=2,1,IF(ผู้ปกครอง!W8=1,0,0)))</f>
        <v>0</v>
      </c>
      <c r="X12" s="12">
        <f>IF(ผู้ปกครอง!X8=3,2,IF(ผู้ปกครอง!X8=2,1,IF(ผู้ปกครอง!X8=1,0,0)))</f>
        <v>0</v>
      </c>
      <c r="Y12" s="12">
        <f>IF(ผู้ปกครอง!Y8=3,2,IF(ผู้ปกครอง!Y8=2,1,IF(ผู้ปกครอง!Y8=1,0,0)))</f>
        <v>0</v>
      </c>
      <c r="Z12" s="12">
        <f>IF(ผู้ปกครอง!Z8=3,0,IF(ผู้ปกครอง!Z8=2,1,IF(ผู้ปกครอง!Z8=1,2,0)))</f>
        <v>0</v>
      </c>
      <c r="AA12" s="12">
        <f>IF(ผู้ปกครอง!AA8=3,2,IF(ผู้ปกครอง!AA8=2,1,IF(ผู้ปกครอง!AA8=1,0,0)))</f>
        <v>0</v>
      </c>
      <c r="AB12" s="12">
        <f>IF(ผู้ปกครอง!AB8=3,2,IF(ผู้ปกครอง!AB8=2,1,IF(ผู้ปกครอง!AB8=1,0,0)))</f>
        <v>0</v>
      </c>
      <c r="AC12" s="12">
        <f>IF(ผู้ปกครอง!AC8=3,2,IF(ผู้ปกครอง!AC8=2,1,IF(ผู้ปกครอง!AC8=1,0,0)))</f>
        <v>0</v>
      </c>
      <c r="AD12" s="12">
        <f>IF(ครู!AD8=3,0,IF(ครู!AD8=2,1,IF(ครู!AD8=1,2,0)))</f>
        <v>0</v>
      </c>
      <c r="AE12" s="12">
        <f>IF(ผู้ปกครอง!AE8=3,2,IF(ผู้ปกครอง!AE8=4,2,0))</f>
        <v>0</v>
      </c>
      <c r="AF12" s="12">
        <f>IF(ผู้ปกครอง!AF8=3,2,IF(ผู้ปกครอง!AF8=4,2,0))</f>
        <v>0</v>
      </c>
      <c r="AG12" s="12">
        <f>IF(ผู้ปกครอง!AG8=3,2,IF(ผู้ปกครอง!AG8=4,2,0))</f>
        <v>0</v>
      </c>
      <c r="AH12" s="12">
        <f>IF(ผู้ปกครอง!AH8=3,2,IF(ผู้ปกครอง!AH8=4,2,0))</f>
        <v>0</v>
      </c>
      <c r="AI12" s="12">
        <f>IF(ผู้ปกครอง!AI8=3,2,IF(ผู้ปกครอง!AI8=4,2,0))</f>
        <v>0</v>
      </c>
      <c r="AJ12" s="12">
        <f t="shared" si="0"/>
        <v>0</v>
      </c>
      <c r="AK12" s="12" t="str">
        <f t="shared" si="1"/>
        <v>ปกติ</v>
      </c>
      <c r="AL12" s="12">
        <f t="shared" si="2"/>
        <v>0</v>
      </c>
      <c r="AM12" s="12" t="str">
        <f t="shared" si="3"/>
        <v>ปกติ</v>
      </c>
      <c r="AN12" s="12">
        <f t="shared" si="4"/>
        <v>0</v>
      </c>
      <c r="AO12" s="12" t="str">
        <f t="shared" si="5"/>
        <v>ปกติ</v>
      </c>
      <c r="AP12" s="12">
        <f t="shared" si="6"/>
        <v>0</v>
      </c>
      <c r="AQ12" s="12" t="str">
        <f t="shared" si="7"/>
        <v>ปกติ</v>
      </c>
      <c r="AR12" s="12">
        <f t="shared" si="8"/>
        <v>0</v>
      </c>
      <c r="AS12" s="12" t="str">
        <f t="shared" si="9"/>
        <v>ปกติ</v>
      </c>
      <c r="AT12" s="12">
        <f t="shared" si="10"/>
        <v>0</v>
      </c>
      <c r="AU12" s="12" t="str">
        <f t="shared" si="11"/>
        <v>ไม่มีจุดแข็ง</v>
      </c>
      <c r="AV12" s="12" t="str">
        <f t="shared" si="12"/>
        <v>ปกติ</v>
      </c>
    </row>
    <row r="13" spans="1:48" ht="14.25" customHeight="1">
      <c r="A13" s="12">
        <v>8</v>
      </c>
      <c r="B13" s="45" t="str">
        <f>รายชื่อนักเรียน!B10</f>
        <v>40706</v>
      </c>
      <c r="C13" s="27" t="str">
        <f>รายชื่อนักเรียน!C10</f>
        <v>เด็กหญิง</v>
      </c>
      <c r="D13" s="61" t="str">
        <f>รายชื่อนักเรียน!D10</f>
        <v>นันทัชพร</v>
      </c>
      <c r="E13" s="62" t="str">
        <f>รายชื่อนักเรียน!E10</f>
        <v>ประเสริฐ</v>
      </c>
      <c r="F13" s="26">
        <f>IF(ผู้ปกครอง!F9=3,2,IF(ผู้ปกครอง!F9=2,1,IF(ผู้ปกครอง!F9=1,0,0)))</f>
        <v>0</v>
      </c>
      <c r="G13" s="12">
        <f>IF(ผู้ปกครอง!G9=3,2,IF(ผู้ปกครอง!G9=2,1,IF(ผู้ปกครอง!G9=1,0,0)))</f>
        <v>0</v>
      </c>
      <c r="H13" s="12">
        <f>IF(ผู้ปกครอง!H9=3,2,IF(ผู้ปกครอง!H9=2,1,IF(ผู้ปกครอง!H9=1,0,0)))</f>
        <v>0</v>
      </c>
      <c r="I13" s="12">
        <f>IF(ผู้ปกครอง!I9=3,2,IF(ผู้ปกครอง!I9=2,1,IF(ผู้ปกครอง!I9=1,0,0)))</f>
        <v>0</v>
      </c>
      <c r="J13" s="12">
        <f>IF(ผู้ปกครอง!J9=3,2,IF(ผู้ปกครอง!J9=2,1,IF(ผู้ปกครอง!J9=1,0,0)))</f>
        <v>0</v>
      </c>
      <c r="K13" s="12">
        <f>IF(ผู้ปกครอง!K9=3,2,IF(ผู้ปกครอง!K9=2,1,IF(ผู้ปกครอง!K9=1,0,0)))</f>
        <v>0</v>
      </c>
      <c r="L13" s="12">
        <f>IF(ผู้ปกครอง!L9=3,0,IF(ผู้ปกครอง!L9=2,1,IF(ผู้ปกครอง!L9=1,2,0)))</f>
        <v>0</v>
      </c>
      <c r="M13" s="12">
        <f>IF(ผู้ปกครอง!M9=3,2,IF(ผู้ปกครอง!M9=2,1,IF(ผู้ปกครอง!M9=1,0,0)))</f>
        <v>0</v>
      </c>
      <c r="N13" s="12">
        <f>IF(ผู้ปกครอง!N9=3,2,IF(ผู้ปกครอง!N9=2,1,IF(ผู้ปกครอง!N9=1,0,0)))</f>
        <v>0</v>
      </c>
      <c r="O13" s="12">
        <f>IF(ผู้ปกครอง!O9=3,2,IF(ผู้ปกครอง!O9=2,1,IF(ผู้ปกครอง!O9=1,0,0)))</f>
        <v>0</v>
      </c>
      <c r="P13" s="12">
        <f>IF(ผู้ปกครอง!P9=3,0,IF(ผู้ปกครอง!P9=2,1,IF(ผู้ปกครอง!P9=1,2,0)))</f>
        <v>0</v>
      </c>
      <c r="Q13" s="12">
        <f>IF(ผู้ปกครอง!Q9=3,2,IF(ผู้ปกครอง!Q9=2,1,IF(ผู้ปกครอง!Q9=1,0,0)))</f>
        <v>0</v>
      </c>
      <c r="R13" s="12">
        <f>IF(ผู้ปกครอง!R9=3,2,IF(ผู้ปกครอง!R9=2,1,IF(ผู้ปกครอง!R9=1,0,0)))</f>
        <v>0</v>
      </c>
      <c r="S13" s="12">
        <f>IF(ผู้ปกครอง!S9=3,0,IF(ผู้ปกครอง!S9=2,1,IF(ผู้ปกครอง!S9=1,2,0)))</f>
        <v>0</v>
      </c>
      <c r="T13" s="12">
        <f>IF(ผู้ปกครอง!T9=3,2,IF(ผู้ปกครอง!T9=2,1,IF(ผู้ปกครอง!T9=1,0,0)))</f>
        <v>0</v>
      </c>
      <c r="U13" s="12">
        <f>IF(ผู้ปกครอง!U9=3,2,IF(ผู้ปกครอง!U9=2,1,IF(ผู้ปกครอง!U9=1,0,0)))</f>
        <v>0</v>
      </c>
      <c r="V13" s="12">
        <f>IF(ผู้ปกครอง!V9=3,2,IF(ผู้ปกครอง!V9=2,1,IF(ผู้ปกครอง!V9=1,0,0)))</f>
        <v>0</v>
      </c>
      <c r="W13" s="12">
        <f>IF(ผู้ปกครอง!W9=3,2,IF(ผู้ปกครอง!W9=2,1,IF(ผู้ปกครอง!W9=1,0,0)))</f>
        <v>0</v>
      </c>
      <c r="X13" s="12">
        <f>IF(ผู้ปกครอง!X9=3,2,IF(ผู้ปกครอง!X9=2,1,IF(ผู้ปกครอง!X9=1,0,0)))</f>
        <v>0</v>
      </c>
      <c r="Y13" s="12">
        <f>IF(ผู้ปกครอง!Y9=3,2,IF(ผู้ปกครอง!Y9=2,1,IF(ผู้ปกครอง!Y9=1,0,0)))</f>
        <v>0</v>
      </c>
      <c r="Z13" s="12">
        <f>IF(ผู้ปกครอง!Z9=3,0,IF(ผู้ปกครอง!Z9=2,1,IF(ผู้ปกครอง!Z9=1,2,0)))</f>
        <v>0</v>
      </c>
      <c r="AA13" s="12">
        <f>IF(ผู้ปกครอง!AA9=3,2,IF(ผู้ปกครอง!AA9=2,1,IF(ผู้ปกครอง!AA9=1,0,0)))</f>
        <v>0</v>
      </c>
      <c r="AB13" s="12">
        <f>IF(ผู้ปกครอง!AB9=3,2,IF(ผู้ปกครอง!AB9=2,1,IF(ผู้ปกครอง!AB9=1,0,0)))</f>
        <v>0</v>
      </c>
      <c r="AC13" s="12">
        <f>IF(ผู้ปกครอง!AC9=3,2,IF(ผู้ปกครอง!AC9=2,1,IF(ผู้ปกครอง!AC9=1,0,0)))</f>
        <v>0</v>
      </c>
      <c r="AD13" s="12">
        <f>IF(ครู!AD9=3,0,IF(ครู!AD9=2,1,IF(ครู!AD9=1,2,0)))</f>
        <v>0</v>
      </c>
      <c r="AE13" s="12">
        <f>IF(ผู้ปกครอง!AE9=3,2,IF(ผู้ปกครอง!AE9=4,2,0))</f>
        <v>0</v>
      </c>
      <c r="AF13" s="12">
        <f>IF(ผู้ปกครอง!AF9=3,2,IF(ผู้ปกครอง!AF9=4,2,0))</f>
        <v>0</v>
      </c>
      <c r="AG13" s="12">
        <f>IF(ผู้ปกครอง!AG9=3,2,IF(ผู้ปกครอง!AG9=4,2,0))</f>
        <v>0</v>
      </c>
      <c r="AH13" s="12">
        <f>IF(ผู้ปกครอง!AH9=3,2,IF(ผู้ปกครอง!AH9=4,2,0))</f>
        <v>0</v>
      </c>
      <c r="AI13" s="12">
        <f>IF(ผู้ปกครอง!AI9=3,2,IF(ผู้ปกครอง!AI9=4,2,0))</f>
        <v>0</v>
      </c>
      <c r="AJ13" s="12">
        <f t="shared" si="0"/>
        <v>0</v>
      </c>
      <c r="AK13" s="12" t="str">
        <f t="shared" si="1"/>
        <v>ปกติ</v>
      </c>
      <c r="AL13" s="12">
        <f t="shared" si="2"/>
        <v>0</v>
      </c>
      <c r="AM13" s="12" t="str">
        <f t="shared" si="3"/>
        <v>ปกติ</v>
      </c>
      <c r="AN13" s="12">
        <f t="shared" si="4"/>
        <v>0</v>
      </c>
      <c r="AO13" s="12" t="str">
        <f t="shared" si="5"/>
        <v>ปกติ</v>
      </c>
      <c r="AP13" s="12">
        <f t="shared" si="6"/>
        <v>0</v>
      </c>
      <c r="AQ13" s="12" t="str">
        <f t="shared" si="7"/>
        <v>ปกติ</v>
      </c>
      <c r="AR13" s="12">
        <f t="shared" si="8"/>
        <v>0</v>
      </c>
      <c r="AS13" s="12" t="str">
        <f t="shared" si="9"/>
        <v>ปกติ</v>
      </c>
      <c r="AT13" s="12">
        <f t="shared" si="10"/>
        <v>0</v>
      </c>
      <c r="AU13" s="12" t="str">
        <f t="shared" si="11"/>
        <v>ไม่มีจุดแข็ง</v>
      </c>
      <c r="AV13" s="12" t="str">
        <f t="shared" si="12"/>
        <v>ปกติ</v>
      </c>
    </row>
    <row r="14" spans="1:48" ht="14.25" customHeight="1">
      <c r="A14" s="12">
        <v>9</v>
      </c>
      <c r="B14" s="45" t="str">
        <f>รายชื่อนักเรียน!B11</f>
        <v>40707</v>
      </c>
      <c r="C14" s="27" t="str">
        <f>รายชื่อนักเรียน!C11</f>
        <v>นาย</v>
      </c>
      <c r="D14" s="61" t="str">
        <f>รายชื่อนักเรียน!D11</f>
        <v>ปราชญ์</v>
      </c>
      <c r="E14" s="62" t="str">
        <f>รายชื่อนักเรียน!E11</f>
        <v>เจริญกิจสุพัฒน์</v>
      </c>
      <c r="F14" s="26">
        <f>IF(ผู้ปกครอง!F10=3,2,IF(ผู้ปกครอง!F10=2,1,IF(ผู้ปกครอง!F10=1,0,0)))</f>
        <v>0</v>
      </c>
      <c r="G14" s="12">
        <f>IF(ผู้ปกครอง!G10=3,2,IF(ผู้ปกครอง!G10=2,1,IF(ผู้ปกครอง!G10=1,0,0)))</f>
        <v>0</v>
      </c>
      <c r="H14" s="12">
        <f>IF(ผู้ปกครอง!H10=3,2,IF(ผู้ปกครอง!H10=2,1,IF(ผู้ปกครอง!H10=1,0,0)))</f>
        <v>0</v>
      </c>
      <c r="I14" s="12">
        <f>IF(ผู้ปกครอง!I10=3,2,IF(ผู้ปกครอง!I10=2,1,IF(ผู้ปกครอง!I10=1,0,0)))</f>
        <v>0</v>
      </c>
      <c r="J14" s="12">
        <f>IF(ผู้ปกครอง!J10=3,2,IF(ผู้ปกครอง!J10=2,1,IF(ผู้ปกครอง!J10=1,0,0)))</f>
        <v>0</v>
      </c>
      <c r="K14" s="12">
        <f>IF(ผู้ปกครอง!K10=3,2,IF(ผู้ปกครอง!K10=2,1,IF(ผู้ปกครอง!K10=1,0,0)))</f>
        <v>0</v>
      </c>
      <c r="L14" s="12">
        <f>IF(ผู้ปกครอง!L10=3,0,IF(ผู้ปกครอง!L10=2,1,IF(ผู้ปกครอง!L10=1,2,0)))</f>
        <v>0</v>
      </c>
      <c r="M14" s="12">
        <f>IF(ผู้ปกครอง!M10=3,2,IF(ผู้ปกครอง!M10=2,1,IF(ผู้ปกครอง!M10=1,0,0)))</f>
        <v>0</v>
      </c>
      <c r="N14" s="12">
        <f>IF(ผู้ปกครอง!N10=3,2,IF(ผู้ปกครอง!N10=2,1,IF(ผู้ปกครอง!N10=1,0,0)))</f>
        <v>0</v>
      </c>
      <c r="O14" s="12">
        <f>IF(ผู้ปกครอง!O10=3,2,IF(ผู้ปกครอง!O10=2,1,IF(ผู้ปกครอง!O10=1,0,0)))</f>
        <v>0</v>
      </c>
      <c r="P14" s="12">
        <f>IF(ผู้ปกครอง!P10=3,0,IF(ผู้ปกครอง!P10=2,1,IF(ผู้ปกครอง!P10=1,2,0)))</f>
        <v>0</v>
      </c>
      <c r="Q14" s="12">
        <f>IF(ผู้ปกครอง!Q10=3,2,IF(ผู้ปกครอง!Q10=2,1,IF(ผู้ปกครอง!Q10=1,0,0)))</f>
        <v>0</v>
      </c>
      <c r="R14" s="12">
        <f>IF(ผู้ปกครอง!R10=3,2,IF(ผู้ปกครอง!R10=2,1,IF(ผู้ปกครอง!R10=1,0,0)))</f>
        <v>0</v>
      </c>
      <c r="S14" s="12">
        <f>IF(ผู้ปกครอง!S10=3,0,IF(ผู้ปกครอง!S10=2,1,IF(ผู้ปกครอง!S10=1,2,0)))</f>
        <v>0</v>
      </c>
      <c r="T14" s="12">
        <f>IF(ผู้ปกครอง!T10=3,2,IF(ผู้ปกครอง!T10=2,1,IF(ผู้ปกครอง!T10=1,0,0)))</f>
        <v>0</v>
      </c>
      <c r="U14" s="12">
        <f>IF(ผู้ปกครอง!U10=3,2,IF(ผู้ปกครอง!U10=2,1,IF(ผู้ปกครอง!U10=1,0,0)))</f>
        <v>0</v>
      </c>
      <c r="V14" s="12">
        <f>IF(ผู้ปกครอง!V10=3,2,IF(ผู้ปกครอง!V10=2,1,IF(ผู้ปกครอง!V10=1,0,0)))</f>
        <v>0</v>
      </c>
      <c r="W14" s="12">
        <f>IF(ผู้ปกครอง!W10=3,2,IF(ผู้ปกครอง!W10=2,1,IF(ผู้ปกครอง!W10=1,0,0)))</f>
        <v>0</v>
      </c>
      <c r="X14" s="12">
        <f>IF(ผู้ปกครอง!X10=3,2,IF(ผู้ปกครอง!X10=2,1,IF(ผู้ปกครอง!X10=1,0,0)))</f>
        <v>0</v>
      </c>
      <c r="Y14" s="12">
        <f>IF(ผู้ปกครอง!Y10=3,2,IF(ผู้ปกครอง!Y10=2,1,IF(ผู้ปกครอง!Y10=1,0,0)))</f>
        <v>0</v>
      </c>
      <c r="Z14" s="12">
        <f>IF(ผู้ปกครอง!Z10=3,0,IF(ผู้ปกครอง!Z10=2,1,IF(ผู้ปกครอง!Z10=1,2,0)))</f>
        <v>0</v>
      </c>
      <c r="AA14" s="12">
        <f>IF(ผู้ปกครอง!AA10=3,2,IF(ผู้ปกครอง!AA10=2,1,IF(ผู้ปกครอง!AA10=1,0,0)))</f>
        <v>0</v>
      </c>
      <c r="AB14" s="12">
        <f>IF(ผู้ปกครอง!AB10=3,2,IF(ผู้ปกครอง!AB10=2,1,IF(ผู้ปกครอง!AB10=1,0,0)))</f>
        <v>0</v>
      </c>
      <c r="AC14" s="12">
        <f>IF(ผู้ปกครอง!AC10=3,2,IF(ผู้ปกครอง!AC10=2,1,IF(ผู้ปกครอง!AC10=1,0,0)))</f>
        <v>0</v>
      </c>
      <c r="AD14" s="12">
        <f>IF(ครู!AD10=3,0,IF(ครู!AD10=2,1,IF(ครู!AD10=1,2,0)))</f>
        <v>0</v>
      </c>
      <c r="AE14" s="12">
        <f>IF(ผู้ปกครอง!AE10=3,2,IF(ผู้ปกครอง!AE10=4,2,0))</f>
        <v>0</v>
      </c>
      <c r="AF14" s="12">
        <f>IF(ผู้ปกครอง!AF10=3,2,IF(ผู้ปกครอง!AF10=4,2,0))</f>
        <v>0</v>
      </c>
      <c r="AG14" s="12">
        <f>IF(ผู้ปกครอง!AG10=3,2,IF(ผู้ปกครอง!AG10=4,2,0))</f>
        <v>0</v>
      </c>
      <c r="AH14" s="12">
        <f>IF(ผู้ปกครอง!AH10=3,2,IF(ผู้ปกครอง!AH10=4,2,0))</f>
        <v>0</v>
      </c>
      <c r="AI14" s="12">
        <f>IF(ผู้ปกครอง!AI10=3,2,IF(ผู้ปกครอง!AI10=4,2,0))</f>
        <v>0</v>
      </c>
      <c r="AJ14" s="12">
        <f t="shared" si="0"/>
        <v>0</v>
      </c>
      <c r="AK14" s="12" t="str">
        <f t="shared" si="1"/>
        <v>ปกติ</v>
      </c>
      <c r="AL14" s="12">
        <f t="shared" si="2"/>
        <v>0</v>
      </c>
      <c r="AM14" s="12" t="str">
        <f t="shared" si="3"/>
        <v>ปกติ</v>
      </c>
      <c r="AN14" s="12">
        <f t="shared" si="4"/>
        <v>0</v>
      </c>
      <c r="AO14" s="12" t="str">
        <f t="shared" si="5"/>
        <v>ปกติ</v>
      </c>
      <c r="AP14" s="12">
        <f t="shared" si="6"/>
        <v>0</v>
      </c>
      <c r="AQ14" s="12" t="str">
        <f t="shared" si="7"/>
        <v>ปกติ</v>
      </c>
      <c r="AR14" s="12">
        <f t="shared" si="8"/>
        <v>0</v>
      </c>
      <c r="AS14" s="12" t="str">
        <f t="shared" si="9"/>
        <v>ปกติ</v>
      </c>
      <c r="AT14" s="12">
        <f t="shared" si="10"/>
        <v>0</v>
      </c>
      <c r="AU14" s="12" t="str">
        <f t="shared" si="11"/>
        <v>ไม่มีจุดแข็ง</v>
      </c>
      <c r="AV14" s="12" t="str">
        <f t="shared" si="12"/>
        <v>ปกติ</v>
      </c>
    </row>
    <row r="15" spans="1:48" ht="14.25" customHeight="1">
      <c r="A15" s="12">
        <v>10</v>
      </c>
      <c r="B15" s="45" t="str">
        <f>รายชื่อนักเรียน!B12</f>
        <v>40708</v>
      </c>
      <c r="C15" s="27" t="str">
        <f>รายชื่อนักเรียน!C12</f>
        <v>นาย</v>
      </c>
      <c r="D15" s="61" t="str">
        <f>รายชื่อนักเรียน!D12</f>
        <v>พงศกร</v>
      </c>
      <c r="E15" s="62" t="str">
        <f>รายชื่อนักเรียน!E12</f>
        <v>เเสงพิทูร</v>
      </c>
      <c r="F15" s="26">
        <f>IF(ผู้ปกครอง!F11=3,2,IF(ผู้ปกครอง!F11=2,1,IF(ผู้ปกครอง!F11=1,0,0)))</f>
        <v>0</v>
      </c>
      <c r="G15" s="12">
        <f>IF(ผู้ปกครอง!G11=3,2,IF(ผู้ปกครอง!G11=2,1,IF(ผู้ปกครอง!G11=1,0,0)))</f>
        <v>0</v>
      </c>
      <c r="H15" s="12">
        <f>IF(ผู้ปกครอง!H11=3,2,IF(ผู้ปกครอง!H11=2,1,IF(ผู้ปกครอง!H11=1,0,0)))</f>
        <v>0</v>
      </c>
      <c r="I15" s="12">
        <f>IF(ผู้ปกครอง!I11=3,2,IF(ผู้ปกครอง!I11=2,1,IF(ผู้ปกครอง!I11=1,0,0)))</f>
        <v>0</v>
      </c>
      <c r="J15" s="12">
        <f>IF(ผู้ปกครอง!J11=3,2,IF(ผู้ปกครอง!J11=2,1,IF(ผู้ปกครอง!J11=1,0,0)))</f>
        <v>0</v>
      </c>
      <c r="K15" s="12">
        <f>IF(ผู้ปกครอง!K11=3,2,IF(ผู้ปกครอง!K11=2,1,IF(ผู้ปกครอง!K11=1,0,0)))</f>
        <v>0</v>
      </c>
      <c r="L15" s="12">
        <f>IF(ผู้ปกครอง!L11=3,0,IF(ผู้ปกครอง!L11=2,1,IF(ผู้ปกครอง!L11=1,2,0)))</f>
        <v>0</v>
      </c>
      <c r="M15" s="12">
        <f>IF(ผู้ปกครอง!M11=3,2,IF(ผู้ปกครอง!M11=2,1,IF(ผู้ปกครอง!M11=1,0,0)))</f>
        <v>0</v>
      </c>
      <c r="N15" s="12">
        <f>IF(ผู้ปกครอง!N11=3,2,IF(ผู้ปกครอง!N11=2,1,IF(ผู้ปกครอง!N11=1,0,0)))</f>
        <v>0</v>
      </c>
      <c r="O15" s="12">
        <f>IF(ผู้ปกครอง!O11=3,2,IF(ผู้ปกครอง!O11=2,1,IF(ผู้ปกครอง!O11=1,0,0)))</f>
        <v>0</v>
      </c>
      <c r="P15" s="12">
        <f>IF(ผู้ปกครอง!P11=3,0,IF(ผู้ปกครอง!P11=2,1,IF(ผู้ปกครอง!P11=1,2,0)))</f>
        <v>0</v>
      </c>
      <c r="Q15" s="12">
        <f>IF(ผู้ปกครอง!Q11=3,2,IF(ผู้ปกครอง!Q11=2,1,IF(ผู้ปกครอง!Q11=1,0,0)))</f>
        <v>0</v>
      </c>
      <c r="R15" s="12">
        <f>IF(ผู้ปกครอง!R11=3,2,IF(ผู้ปกครอง!R11=2,1,IF(ผู้ปกครอง!R11=1,0,0)))</f>
        <v>0</v>
      </c>
      <c r="S15" s="12">
        <f>IF(ผู้ปกครอง!S11=3,0,IF(ผู้ปกครอง!S11=2,1,IF(ผู้ปกครอง!S11=1,2,0)))</f>
        <v>0</v>
      </c>
      <c r="T15" s="12">
        <f>IF(ผู้ปกครอง!T11=3,2,IF(ผู้ปกครอง!T11=2,1,IF(ผู้ปกครอง!T11=1,0,0)))</f>
        <v>0</v>
      </c>
      <c r="U15" s="12">
        <f>IF(ผู้ปกครอง!U11=3,2,IF(ผู้ปกครอง!U11=2,1,IF(ผู้ปกครอง!U11=1,0,0)))</f>
        <v>0</v>
      </c>
      <c r="V15" s="12">
        <f>IF(ผู้ปกครอง!V11=3,2,IF(ผู้ปกครอง!V11=2,1,IF(ผู้ปกครอง!V11=1,0,0)))</f>
        <v>0</v>
      </c>
      <c r="W15" s="12">
        <f>IF(ผู้ปกครอง!W11=3,2,IF(ผู้ปกครอง!W11=2,1,IF(ผู้ปกครอง!W11=1,0,0)))</f>
        <v>0</v>
      </c>
      <c r="X15" s="12">
        <f>IF(ผู้ปกครอง!X11=3,2,IF(ผู้ปกครอง!X11=2,1,IF(ผู้ปกครอง!X11=1,0,0)))</f>
        <v>0</v>
      </c>
      <c r="Y15" s="12">
        <f>IF(ผู้ปกครอง!Y11=3,2,IF(ผู้ปกครอง!Y11=2,1,IF(ผู้ปกครอง!Y11=1,0,0)))</f>
        <v>0</v>
      </c>
      <c r="Z15" s="12">
        <f>IF(ผู้ปกครอง!Z11=3,0,IF(ผู้ปกครอง!Z11=2,1,IF(ผู้ปกครอง!Z11=1,2,0)))</f>
        <v>0</v>
      </c>
      <c r="AA15" s="12">
        <f>IF(ผู้ปกครอง!AA11=3,2,IF(ผู้ปกครอง!AA11=2,1,IF(ผู้ปกครอง!AA11=1,0,0)))</f>
        <v>0</v>
      </c>
      <c r="AB15" s="12">
        <f>IF(ผู้ปกครอง!AB11=3,2,IF(ผู้ปกครอง!AB11=2,1,IF(ผู้ปกครอง!AB11=1,0,0)))</f>
        <v>0</v>
      </c>
      <c r="AC15" s="12">
        <f>IF(ผู้ปกครอง!AC11=3,2,IF(ผู้ปกครอง!AC11=2,1,IF(ผู้ปกครอง!AC11=1,0,0)))</f>
        <v>0</v>
      </c>
      <c r="AD15" s="12">
        <f>IF(ครู!AD11=3,0,IF(ครู!AD11=2,1,IF(ครู!AD11=1,2,0)))</f>
        <v>0</v>
      </c>
      <c r="AE15" s="12">
        <f>IF(ผู้ปกครอง!AE11=3,2,IF(ผู้ปกครอง!AE11=4,2,0))</f>
        <v>0</v>
      </c>
      <c r="AF15" s="12">
        <f>IF(ผู้ปกครอง!AF11=3,2,IF(ผู้ปกครอง!AF11=4,2,0))</f>
        <v>0</v>
      </c>
      <c r="AG15" s="12">
        <f>IF(ผู้ปกครอง!AG11=3,2,IF(ผู้ปกครอง!AG11=4,2,0))</f>
        <v>0</v>
      </c>
      <c r="AH15" s="12">
        <f>IF(ผู้ปกครอง!AH11=3,2,IF(ผู้ปกครอง!AH11=4,2,0))</f>
        <v>0</v>
      </c>
      <c r="AI15" s="12">
        <f>IF(ผู้ปกครอง!AI11=3,2,IF(ผู้ปกครอง!AI11=4,2,0))</f>
        <v>0</v>
      </c>
      <c r="AJ15" s="12">
        <f t="shared" si="0"/>
        <v>0</v>
      </c>
      <c r="AK15" s="12" t="str">
        <f t="shared" si="1"/>
        <v>ปกติ</v>
      </c>
      <c r="AL15" s="12">
        <f t="shared" si="2"/>
        <v>0</v>
      </c>
      <c r="AM15" s="12" t="str">
        <f t="shared" si="3"/>
        <v>ปกติ</v>
      </c>
      <c r="AN15" s="12">
        <f t="shared" si="4"/>
        <v>0</v>
      </c>
      <c r="AO15" s="12" t="str">
        <f t="shared" si="5"/>
        <v>ปกติ</v>
      </c>
      <c r="AP15" s="12">
        <f t="shared" si="6"/>
        <v>0</v>
      </c>
      <c r="AQ15" s="12" t="str">
        <f t="shared" si="7"/>
        <v>ปกติ</v>
      </c>
      <c r="AR15" s="12">
        <f t="shared" si="8"/>
        <v>0</v>
      </c>
      <c r="AS15" s="12" t="str">
        <f t="shared" si="9"/>
        <v>ปกติ</v>
      </c>
      <c r="AT15" s="12">
        <f t="shared" si="10"/>
        <v>0</v>
      </c>
      <c r="AU15" s="12" t="str">
        <f t="shared" si="11"/>
        <v>ไม่มีจุดแข็ง</v>
      </c>
      <c r="AV15" s="12" t="str">
        <f t="shared" si="12"/>
        <v>ปกติ</v>
      </c>
    </row>
    <row r="16" spans="1:48" ht="14.25" customHeight="1">
      <c r="A16" s="12">
        <v>11</v>
      </c>
      <c r="B16" s="45" t="str">
        <f>รายชื่อนักเรียน!B13</f>
        <v>40710</v>
      </c>
      <c r="C16" s="27" t="str">
        <f>รายชื่อนักเรียน!C13</f>
        <v>นางสาว</v>
      </c>
      <c r="D16" s="61" t="str">
        <f>รายชื่อนักเรียน!D13</f>
        <v>พรพระเนตร</v>
      </c>
      <c r="E16" s="62" t="str">
        <f>รายชื่อนักเรียน!E13</f>
        <v>เจนหัด</v>
      </c>
      <c r="F16" s="26">
        <f>IF(ผู้ปกครอง!F12=3,2,IF(ผู้ปกครอง!F12=2,1,IF(ผู้ปกครอง!F12=1,0,0)))</f>
        <v>0</v>
      </c>
      <c r="G16" s="12">
        <f>IF(ผู้ปกครอง!G12=3,2,IF(ผู้ปกครอง!G12=2,1,IF(ผู้ปกครอง!G12=1,0,0)))</f>
        <v>0</v>
      </c>
      <c r="H16" s="12">
        <f>IF(ผู้ปกครอง!H12=3,2,IF(ผู้ปกครอง!H12=2,1,IF(ผู้ปกครอง!H12=1,0,0)))</f>
        <v>0</v>
      </c>
      <c r="I16" s="12">
        <f>IF(ผู้ปกครอง!I12=3,2,IF(ผู้ปกครอง!I12=2,1,IF(ผู้ปกครอง!I12=1,0,0)))</f>
        <v>0</v>
      </c>
      <c r="J16" s="12">
        <f>IF(ผู้ปกครอง!J12=3,2,IF(ผู้ปกครอง!J12=2,1,IF(ผู้ปกครอง!J12=1,0,0)))</f>
        <v>0</v>
      </c>
      <c r="K16" s="12">
        <f>IF(ผู้ปกครอง!K12=3,2,IF(ผู้ปกครอง!K12=2,1,IF(ผู้ปกครอง!K12=1,0,0)))</f>
        <v>0</v>
      </c>
      <c r="L16" s="12">
        <f>IF(ผู้ปกครอง!L12=3,0,IF(ผู้ปกครอง!L12=2,1,IF(ผู้ปกครอง!L12=1,2,0)))</f>
        <v>0</v>
      </c>
      <c r="M16" s="12">
        <f>IF(ผู้ปกครอง!M12=3,2,IF(ผู้ปกครอง!M12=2,1,IF(ผู้ปกครอง!M12=1,0,0)))</f>
        <v>0</v>
      </c>
      <c r="N16" s="12">
        <f>IF(ผู้ปกครอง!N12=3,2,IF(ผู้ปกครอง!N12=2,1,IF(ผู้ปกครอง!N12=1,0,0)))</f>
        <v>0</v>
      </c>
      <c r="O16" s="12">
        <f>IF(ผู้ปกครอง!O12=3,2,IF(ผู้ปกครอง!O12=2,1,IF(ผู้ปกครอง!O12=1,0,0)))</f>
        <v>0</v>
      </c>
      <c r="P16" s="12">
        <f>IF(ผู้ปกครอง!P12=3,0,IF(ผู้ปกครอง!P12=2,1,IF(ผู้ปกครอง!P12=1,2,0)))</f>
        <v>0</v>
      </c>
      <c r="Q16" s="12">
        <f>IF(ผู้ปกครอง!Q12=3,2,IF(ผู้ปกครอง!Q12=2,1,IF(ผู้ปกครอง!Q12=1,0,0)))</f>
        <v>0</v>
      </c>
      <c r="R16" s="12">
        <f>IF(ผู้ปกครอง!R12=3,2,IF(ผู้ปกครอง!R12=2,1,IF(ผู้ปกครอง!R12=1,0,0)))</f>
        <v>0</v>
      </c>
      <c r="S16" s="12">
        <f>IF(ผู้ปกครอง!S12=3,0,IF(ผู้ปกครอง!S12=2,1,IF(ผู้ปกครอง!S12=1,2,0)))</f>
        <v>0</v>
      </c>
      <c r="T16" s="12">
        <f>IF(ผู้ปกครอง!T12=3,2,IF(ผู้ปกครอง!T12=2,1,IF(ผู้ปกครอง!T12=1,0,0)))</f>
        <v>0</v>
      </c>
      <c r="U16" s="12">
        <f>IF(ผู้ปกครอง!U12=3,2,IF(ผู้ปกครอง!U12=2,1,IF(ผู้ปกครอง!U12=1,0,0)))</f>
        <v>0</v>
      </c>
      <c r="V16" s="12">
        <f>IF(ผู้ปกครอง!V12=3,2,IF(ผู้ปกครอง!V12=2,1,IF(ผู้ปกครอง!V12=1,0,0)))</f>
        <v>0</v>
      </c>
      <c r="W16" s="12">
        <f>IF(ผู้ปกครอง!W12=3,2,IF(ผู้ปกครอง!W12=2,1,IF(ผู้ปกครอง!W12=1,0,0)))</f>
        <v>0</v>
      </c>
      <c r="X16" s="12">
        <f>IF(ผู้ปกครอง!X12=3,2,IF(ผู้ปกครอง!X12=2,1,IF(ผู้ปกครอง!X12=1,0,0)))</f>
        <v>0</v>
      </c>
      <c r="Y16" s="12">
        <f>IF(ผู้ปกครอง!Y12=3,2,IF(ผู้ปกครอง!Y12=2,1,IF(ผู้ปกครอง!Y12=1,0,0)))</f>
        <v>0</v>
      </c>
      <c r="Z16" s="12">
        <f>IF(ผู้ปกครอง!Z12=3,0,IF(ผู้ปกครอง!Z12=2,1,IF(ผู้ปกครอง!Z12=1,2,0)))</f>
        <v>0</v>
      </c>
      <c r="AA16" s="12">
        <f>IF(ผู้ปกครอง!AA12=3,2,IF(ผู้ปกครอง!AA12=2,1,IF(ผู้ปกครอง!AA12=1,0,0)))</f>
        <v>0</v>
      </c>
      <c r="AB16" s="12">
        <f>IF(ผู้ปกครอง!AB12=3,2,IF(ผู้ปกครอง!AB12=2,1,IF(ผู้ปกครอง!AB12=1,0,0)))</f>
        <v>0</v>
      </c>
      <c r="AC16" s="12">
        <f>IF(ผู้ปกครอง!AC12=3,2,IF(ผู้ปกครอง!AC12=2,1,IF(ผู้ปกครอง!AC12=1,0,0)))</f>
        <v>0</v>
      </c>
      <c r="AD16" s="12">
        <f>IF(ครู!AD12=3,0,IF(ครู!AD12=2,1,IF(ครู!AD12=1,2,0)))</f>
        <v>0</v>
      </c>
      <c r="AE16" s="12">
        <f>IF(ผู้ปกครอง!AE12=3,2,IF(ผู้ปกครอง!AE12=4,2,0))</f>
        <v>0</v>
      </c>
      <c r="AF16" s="12">
        <f>IF(ผู้ปกครอง!AF12=3,2,IF(ผู้ปกครอง!AF12=4,2,0))</f>
        <v>0</v>
      </c>
      <c r="AG16" s="12">
        <f>IF(ผู้ปกครอง!AG12=3,2,IF(ผู้ปกครอง!AG12=4,2,0))</f>
        <v>0</v>
      </c>
      <c r="AH16" s="12">
        <f>IF(ผู้ปกครอง!AH12=3,2,IF(ผู้ปกครอง!AH12=4,2,0))</f>
        <v>0</v>
      </c>
      <c r="AI16" s="12">
        <f>IF(ผู้ปกครอง!AI12=3,2,IF(ผู้ปกครอง!AI12=4,2,0))</f>
        <v>0</v>
      </c>
      <c r="AJ16" s="12">
        <f t="shared" si="0"/>
        <v>0</v>
      </c>
      <c r="AK16" s="12" t="str">
        <f t="shared" si="1"/>
        <v>ปกติ</v>
      </c>
      <c r="AL16" s="12">
        <f t="shared" si="2"/>
        <v>0</v>
      </c>
      <c r="AM16" s="12" t="str">
        <f t="shared" si="3"/>
        <v>ปกติ</v>
      </c>
      <c r="AN16" s="12">
        <f t="shared" si="4"/>
        <v>0</v>
      </c>
      <c r="AO16" s="12" t="str">
        <f t="shared" si="5"/>
        <v>ปกติ</v>
      </c>
      <c r="AP16" s="12">
        <f t="shared" si="6"/>
        <v>0</v>
      </c>
      <c r="AQ16" s="12" t="str">
        <f t="shared" si="7"/>
        <v>ปกติ</v>
      </c>
      <c r="AR16" s="12">
        <f t="shared" si="8"/>
        <v>0</v>
      </c>
      <c r="AS16" s="12" t="str">
        <f t="shared" si="9"/>
        <v>ปกติ</v>
      </c>
      <c r="AT16" s="12">
        <f t="shared" si="10"/>
        <v>0</v>
      </c>
      <c r="AU16" s="12" t="str">
        <f t="shared" si="11"/>
        <v>ไม่มีจุดแข็ง</v>
      </c>
      <c r="AV16" s="12" t="str">
        <f t="shared" si="12"/>
        <v>ปกติ</v>
      </c>
    </row>
    <row r="17" spans="1:48" ht="14.25" customHeight="1">
      <c r="A17" s="12">
        <v>12</v>
      </c>
      <c r="B17" s="45" t="str">
        <f>รายชื่อนักเรียน!B14</f>
        <v>40711</v>
      </c>
      <c r="C17" s="27" t="str">
        <f>รายชื่อนักเรียน!C14</f>
        <v>นาย</v>
      </c>
      <c r="D17" s="61" t="str">
        <f>รายชื่อนักเรียน!D14</f>
        <v>พฤกษ์</v>
      </c>
      <c r="E17" s="62" t="str">
        <f>รายชื่อนักเรียน!E14</f>
        <v>เชียรเจริญ</v>
      </c>
      <c r="F17" s="26">
        <f>IF(ผู้ปกครอง!F13=3,2,IF(ผู้ปกครอง!F13=2,1,IF(ผู้ปกครอง!F13=1,0,0)))</f>
        <v>0</v>
      </c>
      <c r="G17" s="12">
        <f>IF(ผู้ปกครอง!G13=3,2,IF(ผู้ปกครอง!G13=2,1,IF(ผู้ปกครอง!G13=1,0,0)))</f>
        <v>0</v>
      </c>
      <c r="H17" s="12">
        <f>IF(ผู้ปกครอง!H13=3,2,IF(ผู้ปกครอง!H13=2,1,IF(ผู้ปกครอง!H13=1,0,0)))</f>
        <v>0</v>
      </c>
      <c r="I17" s="12">
        <f>IF(ผู้ปกครอง!I13=3,2,IF(ผู้ปกครอง!I13=2,1,IF(ผู้ปกครอง!I13=1,0,0)))</f>
        <v>0</v>
      </c>
      <c r="J17" s="12">
        <f>IF(ผู้ปกครอง!J13=3,2,IF(ผู้ปกครอง!J13=2,1,IF(ผู้ปกครอง!J13=1,0,0)))</f>
        <v>0</v>
      </c>
      <c r="K17" s="12">
        <f>IF(ผู้ปกครอง!K13=3,2,IF(ผู้ปกครอง!K13=2,1,IF(ผู้ปกครอง!K13=1,0,0)))</f>
        <v>0</v>
      </c>
      <c r="L17" s="12">
        <f>IF(ผู้ปกครอง!L13=3,0,IF(ผู้ปกครอง!L13=2,1,IF(ผู้ปกครอง!L13=1,2,0)))</f>
        <v>0</v>
      </c>
      <c r="M17" s="12">
        <f>IF(ผู้ปกครอง!M13=3,2,IF(ผู้ปกครอง!M13=2,1,IF(ผู้ปกครอง!M13=1,0,0)))</f>
        <v>0</v>
      </c>
      <c r="N17" s="12">
        <f>IF(ผู้ปกครอง!N13=3,2,IF(ผู้ปกครอง!N13=2,1,IF(ผู้ปกครอง!N13=1,0,0)))</f>
        <v>0</v>
      </c>
      <c r="O17" s="12">
        <f>IF(ผู้ปกครอง!O13=3,2,IF(ผู้ปกครอง!O13=2,1,IF(ผู้ปกครอง!O13=1,0,0)))</f>
        <v>0</v>
      </c>
      <c r="P17" s="12">
        <f>IF(ผู้ปกครอง!P13=3,0,IF(ผู้ปกครอง!P13=2,1,IF(ผู้ปกครอง!P13=1,2,0)))</f>
        <v>0</v>
      </c>
      <c r="Q17" s="12">
        <f>IF(ผู้ปกครอง!Q13=3,2,IF(ผู้ปกครอง!Q13=2,1,IF(ผู้ปกครอง!Q13=1,0,0)))</f>
        <v>0</v>
      </c>
      <c r="R17" s="12">
        <f>IF(ผู้ปกครอง!R13=3,2,IF(ผู้ปกครอง!R13=2,1,IF(ผู้ปกครอง!R13=1,0,0)))</f>
        <v>0</v>
      </c>
      <c r="S17" s="12">
        <f>IF(ผู้ปกครอง!S13=3,0,IF(ผู้ปกครอง!S13=2,1,IF(ผู้ปกครอง!S13=1,2,0)))</f>
        <v>0</v>
      </c>
      <c r="T17" s="12">
        <f>IF(ผู้ปกครอง!T13=3,2,IF(ผู้ปกครอง!T13=2,1,IF(ผู้ปกครอง!T13=1,0,0)))</f>
        <v>0</v>
      </c>
      <c r="U17" s="12">
        <f>IF(ผู้ปกครอง!U13=3,2,IF(ผู้ปกครอง!U13=2,1,IF(ผู้ปกครอง!U13=1,0,0)))</f>
        <v>0</v>
      </c>
      <c r="V17" s="12">
        <f>IF(ผู้ปกครอง!V13=3,2,IF(ผู้ปกครอง!V13=2,1,IF(ผู้ปกครอง!V13=1,0,0)))</f>
        <v>0</v>
      </c>
      <c r="W17" s="12">
        <f>IF(ผู้ปกครอง!W13=3,2,IF(ผู้ปกครอง!W13=2,1,IF(ผู้ปกครอง!W13=1,0,0)))</f>
        <v>0</v>
      </c>
      <c r="X17" s="12">
        <f>IF(ผู้ปกครอง!X13=3,2,IF(ผู้ปกครอง!X13=2,1,IF(ผู้ปกครอง!X13=1,0,0)))</f>
        <v>0</v>
      </c>
      <c r="Y17" s="12">
        <f>IF(ผู้ปกครอง!Y13=3,2,IF(ผู้ปกครอง!Y13=2,1,IF(ผู้ปกครอง!Y13=1,0,0)))</f>
        <v>0</v>
      </c>
      <c r="Z17" s="12">
        <f>IF(ผู้ปกครอง!Z13=3,0,IF(ผู้ปกครอง!Z13=2,1,IF(ผู้ปกครอง!Z13=1,2,0)))</f>
        <v>0</v>
      </c>
      <c r="AA17" s="12">
        <f>IF(ผู้ปกครอง!AA13=3,2,IF(ผู้ปกครอง!AA13=2,1,IF(ผู้ปกครอง!AA13=1,0,0)))</f>
        <v>0</v>
      </c>
      <c r="AB17" s="12">
        <f>IF(ผู้ปกครอง!AB13=3,2,IF(ผู้ปกครอง!AB13=2,1,IF(ผู้ปกครอง!AB13=1,0,0)))</f>
        <v>0</v>
      </c>
      <c r="AC17" s="12">
        <f>IF(ผู้ปกครอง!AC13=3,2,IF(ผู้ปกครอง!AC13=2,1,IF(ผู้ปกครอง!AC13=1,0,0)))</f>
        <v>0</v>
      </c>
      <c r="AD17" s="12">
        <f>IF(ครู!AD13=3,0,IF(ครู!AD13=2,1,IF(ครู!AD13=1,2,0)))</f>
        <v>0</v>
      </c>
      <c r="AE17" s="12">
        <f>IF(ผู้ปกครอง!AE13=3,2,IF(ผู้ปกครอง!AE13=4,2,0))</f>
        <v>0</v>
      </c>
      <c r="AF17" s="12">
        <f>IF(ผู้ปกครอง!AF13=3,2,IF(ผู้ปกครอง!AF13=4,2,0))</f>
        <v>0</v>
      </c>
      <c r="AG17" s="12">
        <f>IF(ผู้ปกครอง!AG13=3,2,IF(ผู้ปกครอง!AG13=4,2,0))</f>
        <v>0</v>
      </c>
      <c r="AH17" s="12">
        <f>IF(ผู้ปกครอง!AH13=3,2,IF(ผู้ปกครอง!AH13=4,2,0))</f>
        <v>0</v>
      </c>
      <c r="AI17" s="12">
        <f>IF(ผู้ปกครอง!AI13=3,2,IF(ผู้ปกครอง!AI13=4,2,0))</f>
        <v>0</v>
      </c>
      <c r="AJ17" s="12">
        <f t="shared" si="0"/>
        <v>0</v>
      </c>
      <c r="AK17" s="12" t="str">
        <f t="shared" si="1"/>
        <v>ปกติ</v>
      </c>
      <c r="AL17" s="12">
        <f t="shared" si="2"/>
        <v>0</v>
      </c>
      <c r="AM17" s="12" t="str">
        <f t="shared" si="3"/>
        <v>ปกติ</v>
      </c>
      <c r="AN17" s="12">
        <f t="shared" si="4"/>
        <v>0</v>
      </c>
      <c r="AO17" s="12" t="str">
        <f t="shared" si="5"/>
        <v>ปกติ</v>
      </c>
      <c r="AP17" s="12">
        <f t="shared" si="6"/>
        <v>0</v>
      </c>
      <c r="AQ17" s="12" t="str">
        <f t="shared" si="7"/>
        <v>ปกติ</v>
      </c>
      <c r="AR17" s="12">
        <f t="shared" si="8"/>
        <v>0</v>
      </c>
      <c r="AS17" s="12" t="str">
        <f t="shared" si="9"/>
        <v>ปกติ</v>
      </c>
      <c r="AT17" s="12">
        <f t="shared" si="10"/>
        <v>0</v>
      </c>
      <c r="AU17" s="12" t="str">
        <f t="shared" si="11"/>
        <v>ไม่มีจุดแข็ง</v>
      </c>
      <c r="AV17" s="12" t="str">
        <f t="shared" si="12"/>
        <v>ปกติ</v>
      </c>
    </row>
    <row r="18" spans="1:48" ht="14.25" customHeight="1">
      <c r="A18" s="12">
        <v>13</v>
      </c>
      <c r="B18" s="45" t="str">
        <f>รายชื่อนักเรียน!B15</f>
        <v>40712</v>
      </c>
      <c r="C18" s="27" t="str">
        <f>รายชื่อนักเรียน!C15</f>
        <v>นางสาว</v>
      </c>
      <c r="D18" s="61" t="str">
        <f>รายชื่อนักเรียน!D15</f>
        <v>พิชญาภา</v>
      </c>
      <c r="E18" s="62" t="str">
        <f>รายชื่อนักเรียน!E15</f>
        <v>เหล็กกล้า</v>
      </c>
      <c r="F18" s="26">
        <f>IF(ผู้ปกครอง!F14=3,2,IF(ผู้ปกครอง!F14=2,1,IF(ผู้ปกครอง!F14=1,0,0)))</f>
        <v>0</v>
      </c>
      <c r="G18" s="12">
        <f>IF(ผู้ปกครอง!G14=3,2,IF(ผู้ปกครอง!G14=2,1,IF(ผู้ปกครอง!G14=1,0,0)))</f>
        <v>0</v>
      </c>
      <c r="H18" s="12">
        <f>IF(ผู้ปกครอง!H14=3,2,IF(ผู้ปกครอง!H14=2,1,IF(ผู้ปกครอง!H14=1,0,0)))</f>
        <v>0</v>
      </c>
      <c r="I18" s="12">
        <f>IF(ผู้ปกครอง!I14=3,2,IF(ผู้ปกครอง!I14=2,1,IF(ผู้ปกครอง!I14=1,0,0)))</f>
        <v>0</v>
      </c>
      <c r="J18" s="12">
        <f>IF(ผู้ปกครอง!J14=3,2,IF(ผู้ปกครอง!J14=2,1,IF(ผู้ปกครอง!J14=1,0,0)))</f>
        <v>0</v>
      </c>
      <c r="K18" s="12">
        <f>IF(ผู้ปกครอง!K14=3,2,IF(ผู้ปกครอง!K14=2,1,IF(ผู้ปกครอง!K14=1,0,0)))</f>
        <v>0</v>
      </c>
      <c r="L18" s="12">
        <f>IF(ผู้ปกครอง!L14=3,0,IF(ผู้ปกครอง!L14=2,1,IF(ผู้ปกครอง!L14=1,2,0)))</f>
        <v>0</v>
      </c>
      <c r="M18" s="12">
        <f>IF(ผู้ปกครอง!M14=3,2,IF(ผู้ปกครอง!M14=2,1,IF(ผู้ปกครอง!M14=1,0,0)))</f>
        <v>0</v>
      </c>
      <c r="N18" s="12">
        <f>IF(ผู้ปกครอง!N14=3,2,IF(ผู้ปกครอง!N14=2,1,IF(ผู้ปกครอง!N14=1,0,0)))</f>
        <v>0</v>
      </c>
      <c r="O18" s="12">
        <f>IF(ผู้ปกครอง!O14=3,2,IF(ผู้ปกครอง!O14=2,1,IF(ผู้ปกครอง!O14=1,0,0)))</f>
        <v>0</v>
      </c>
      <c r="P18" s="12">
        <f>IF(ผู้ปกครอง!P14=3,0,IF(ผู้ปกครอง!P14=2,1,IF(ผู้ปกครอง!P14=1,2,0)))</f>
        <v>0</v>
      </c>
      <c r="Q18" s="12">
        <f>IF(ผู้ปกครอง!Q14=3,2,IF(ผู้ปกครอง!Q14=2,1,IF(ผู้ปกครอง!Q14=1,0,0)))</f>
        <v>0</v>
      </c>
      <c r="R18" s="12">
        <f>IF(ผู้ปกครอง!R14=3,2,IF(ผู้ปกครอง!R14=2,1,IF(ผู้ปกครอง!R14=1,0,0)))</f>
        <v>0</v>
      </c>
      <c r="S18" s="12">
        <f>IF(ผู้ปกครอง!S14=3,0,IF(ผู้ปกครอง!S14=2,1,IF(ผู้ปกครอง!S14=1,2,0)))</f>
        <v>0</v>
      </c>
      <c r="T18" s="12">
        <f>IF(ผู้ปกครอง!T14=3,2,IF(ผู้ปกครอง!T14=2,1,IF(ผู้ปกครอง!T14=1,0,0)))</f>
        <v>0</v>
      </c>
      <c r="U18" s="12">
        <f>IF(ผู้ปกครอง!U14=3,2,IF(ผู้ปกครอง!U14=2,1,IF(ผู้ปกครอง!U14=1,0,0)))</f>
        <v>0</v>
      </c>
      <c r="V18" s="12">
        <f>IF(ผู้ปกครอง!V14=3,2,IF(ผู้ปกครอง!V14=2,1,IF(ผู้ปกครอง!V14=1,0,0)))</f>
        <v>0</v>
      </c>
      <c r="W18" s="12">
        <f>IF(ผู้ปกครอง!W14=3,2,IF(ผู้ปกครอง!W14=2,1,IF(ผู้ปกครอง!W14=1,0,0)))</f>
        <v>0</v>
      </c>
      <c r="X18" s="12">
        <f>IF(ผู้ปกครอง!X14=3,2,IF(ผู้ปกครอง!X14=2,1,IF(ผู้ปกครอง!X14=1,0,0)))</f>
        <v>0</v>
      </c>
      <c r="Y18" s="12">
        <f>IF(ผู้ปกครอง!Y14=3,2,IF(ผู้ปกครอง!Y14=2,1,IF(ผู้ปกครอง!Y14=1,0,0)))</f>
        <v>0</v>
      </c>
      <c r="Z18" s="12">
        <f>IF(ผู้ปกครอง!Z14=3,0,IF(ผู้ปกครอง!Z14=2,1,IF(ผู้ปกครอง!Z14=1,2,0)))</f>
        <v>0</v>
      </c>
      <c r="AA18" s="12">
        <f>IF(ผู้ปกครอง!AA14=3,2,IF(ผู้ปกครอง!AA14=2,1,IF(ผู้ปกครอง!AA14=1,0,0)))</f>
        <v>0</v>
      </c>
      <c r="AB18" s="12">
        <f>IF(ผู้ปกครอง!AB14=3,2,IF(ผู้ปกครอง!AB14=2,1,IF(ผู้ปกครอง!AB14=1,0,0)))</f>
        <v>0</v>
      </c>
      <c r="AC18" s="12">
        <f>IF(ผู้ปกครอง!AC14=3,2,IF(ผู้ปกครอง!AC14=2,1,IF(ผู้ปกครอง!AC14=1,0,0)))</f>
        <v>0</v>
      </c>
      <c r="AD18" s="12">
        <f>IF(ครู!AD14=3,0,IF(ครู!AD14=2,1,IF(ครู!AD14=1,2,0)))</f>
        <v>0</v>
      </c>
      <c r="AE18" s="12">
        <f>IF(ผู้ปกครอง!AE14=3,2,IF(ผู้ปกครอง!AE14=4,2,0))</f>
        <v>0</v>
      </c>
      <c r="AF18" s="12">
        <f>IF(ผู้ปกครอง!AF14=3,2,IF(ผู้ปกครอง!AF14=4,2,0))</f>
        <v>0</v>
      </c>
      <c r="AG18" s="12">
        <f>IF(ผู้ปกครอง!AG14=3,2,IF(ผู้ปกครอง!AG14=4,2,0))</f>
        <v>0</v>
      </c>
      <c r="AH18" s="12">
        <f>IF(ผู้ปกครอง!AH14=3,2,IF(ผู้ปกครอง!AH14=4,2,0))</f>
        <v>0</v>
      </c>
      <c r="AI18" s="12">
        <f>IF(ผู้ปกครอง!AI14=3,2,IF(ผู้ปกครอง!AI14=4,2,0))</f>
        <v>0</v>
      </c>
      <c r="AJ18" s="12">
        <f t="shared" si="0"/>
        <v>0</v>
      </c>
      <c r="AK18" s="12" t="str">
        <f t="shared" si="1"/>
        <v>ปกติ</v>
      </c>
      <c r="AL18" s="12">
        <f t="shared" si="2"/>
        <v>0</v>
      </c>
      <c r="AM18" s="12" t="str">
        <f t="shared" si="3"/>
        <v>ปกติ</v>
      </c>
      <c r="AN18" s="12">
        <f t="shared" si="4"/>
        <v>0</v>
      </c>
      <c r="AO18" s="12" t="str">
        <f t="shared" si="5"/>
        <v>ปกติ</v>
      </c>
      <c r="AP18" s="12">
        <f t="shared" si="6"/>
        <v>0</v>
      </c>
      <c r="AQ18" s="12" t="str">
        <f t="shared" si="7"/>
        <v>ปกติ</v>
      </c>
      <c r="AR18" s="12">
        <f t="shared" si="8"/>
        <v>0</v>
      </c>
      <c r="AS18" s="12" t="str">
        <f t="shared" si="9"/>
        <v>ปกติ</v>
      </c>
      <c r="AT18" s="12">
        <f t="shared" si="10"/>
        <v>0</v>
      </c>
      <c r="AU18" s="12" t="str">
        <f t="shared" si="11"/>
        <v>ไม่มีจุดแข็ง</v>
      </c>
      <c r="AV18" s="12" t="str">
        <f t="shared" si="12"/>
        <v>ปกติ</v>
      </c>
    </row>
    <row r="19" spans="1:48" ht="14.25" customHeight="1">
      <c r="A19" s="12">
        <v>14</v>
      </c>
      <c r="B19" s="45" t="str">
        <f>รายชื่อนักเรียน!B16</f>
        <v>40713</v>
      </c>
      <c r="C19" s="27" t="str">
        <f>รายชื่อนักเรียน!C16</f>
        <v>นางสาว</v>
      </c>
      <c r="D19" s="61" t="str">
        <f>รายชื่อนักเรียน!D16</f>
        <v>พิมพ์ชนก</v>
      </c>
      <c r="E19" s="62" t="str">
        <f>รายชื่อนักเรียน!E16</f>
        <v>ไชยชาติ</v>
      </c>
      <c r="F19" s="26">
        <f>IF(ผู้ปกครอง!F15=3,2,IF(ผู้ปกครอง!F15=2,1,IF(ผู้ปกครอง!F15=1,0,0)))</f>
        <v>0</v>
      </c>
      <c r="G19" s="12">
        <f>IF(ผู้ปกครอง!G15=3,2,IF(ผู้ปกครอง!G15=2,1,IF(ผู้ปกครอง!G15=1,0,0)))</f>
        <v>0</v>
      </c>
      <c r="H19" s="12">
        <f>IF(ผู้ปกครอง!H15=3,2,IF(ผู้ปกครอง!H15=2,1,IF(ผู้ปกครอง!H15=1,0,0)))</f>
        <v>0</v>
      </c>
      <c r="I19" s="12">
        <f>IF(ผู้ปกครอง!I15=3,2,IF(ผู้ปกครอง!I15=2,1,IF(ผู้ปกครอง!I15=1,0,0)))</f>
        <v>0</v>
      </c>
      <c r="J19" s="12">
        <f>IF(ผู้ปกครอง!J15=3,2,IF(ผู้ปกครอง!J15=2,1,IF(ผู้ปกครอง!J15=1,0,0)))</f>
        <v>0</v>
      </c>
      <c r="K19" s="12">
        <f>IF(ผู้ปกครอง!K15=3,2,IF(ผู้ปกครอง!K15=2,1,IF(ผู้ปกครอง!K15=1,0,0)))</f>
        <v>0</v>
      </c>
      <c r="L19" s="12">
        <f>IF(ผู้ปกครอง!L15=3,0,IF(ผู้ปกครอง!L15=2,1,IF(ผู้ปกครอง!L15=1,2,0)))</f>
        <v>0</v>
      </c>
      <c r="M19" s="12">
        <f>IF(ผู้ปกครอง!M15=3,2,IF(ผู้ปกครอง!M15=2,1,IF(ผู้ปกครอง!M15=1,0,0)))</f>
        <v>0</v>
      </c>
      <c r="N19" s="12">
        <f>IF(ผู้ปกครอง!N15=3,2,IF(ผู้ปกครอง!N15=2,1,IF(ผู้ปกครอง!N15=1,0,0)))</f>
        <v>0</v>
      </c>
      <c r="O19" s="12">
        <f>IF(ผู้ปกครอง!O15=3,2,IF(ผู้ปกครอง!O15=2,1,IF(ผู้ปกครอง!O15=1,0,0)))</f>
        <v>0</v>
      </c>
      <c r="P19" s="12">
        <f>IF(ผู้ปกครอง!P15=3,0,IF(ผู้ปกครอง!P15=2,1,IF(ผู้ปกครอง!P15=1,2,0)))</f>
        <v>0</v>
      </c>
      <c r="Q19" s="12">
        <f>IF(ผู้ปกครอง!Q15=3,2,IF(ผู้ปกครอง!Q15=2,1,IF(ผู้ปกครอง!Q15=1,0,0)))</f>
        <v>0</v>
      </c>
      <c r="R19" s="12">
        <f>IF(ผู้ปกครอง!R15=3,2,IF(ผู้ปกครอง!R15=2,1,IF(ผู้ปกครอง!R15=1,0,0)))</f>
        <v>0</v>
      </c>
      <c r="S19" s="12">
        <f>IF(ผู้ปกครอง!S15=3,0,IF(ผู้ปกครอง!S15=2,1,IF(ผู้ปกครอง!S15=1,2,0)))</f>
        <v>0</v>
      </c>
      <c r="T19" s="12">
        <f>IF(ผู้ปกครอง!T15=3,2,IF(ผู้ปกครอง!T15=2,1,IF(ผู้ปกครอง!T15=1,0,0)))</f>
        <v>0</v>
      </c>
      <c r="U19" s="12">
        <f>IF(ผู้ปกครอง!U15=3,2,IF(ผู้ปกครอง!U15=2,1,IF(ผู้ปกครอง!U15=1,0,0)))</f>
        <v>0</v>
      </c>
      <c r="V19" s="12">
        <f>IF(ผู้ปกครอง!V15=3,2,IF(ผู้ปกครอง!V15=2,1,IF(ผู้ปกครอง!V15=1,0,0)))</f>
        <v>0</v>
      </c>
      <c r="W19" s="12">
        <f>IF(ผู้ปกครอง!W15=3,2,IF(ผู้ปกครอง!W15=2,1,IF(ผู้ปกครอง!W15=1,0,0)))</f>
        <v>0</v>
      </c>
      <c r="X19" s="12">
        <f>IF(ผู้ปกครอง!X15=3,2,IF(ผู้ปกครอง!X15=2,1,IF(ผู้ปกครอง!X15=1,0,0)))</f>
        <v>0</v>
      </c>
      <c r="Y19" s="12">
        <f>IF(ผู้ปกครอง!Y15=3,2,IF(ผู้ปกครอง!Y15=2,1,IF(ผู้ปกครอง!Y15=1,0,0)))</f>
        <v>0</v>
      </c>
      <c r="Z19" s="12">
        <f>IF(ผู้ปกครอง!Z15=3,0,IF(ผู้ปกครอง!Z15=2,1,IF(ผู้ปกครอง!Z15=1,2,0)))</f>
        <v>0</v>
      </c>
      <c r="AA19" s="12">
        <f>IF(ผู้ปกครอง!AA15=3,2,IF(ผู้ปกครอง!AA15=2,1,IF(ผู้ปกครอง!AA15=1,0,0)))</f>
        <v>0</v>
      </c>
      <c r="AB19" s="12">
        <f>IF(ผู้ปกครอง!AB15=3,2,IF(ผู้ปกครอง!AB15=2,1,IF(ผู้ปกครอง!AB15=1,0,0)))</f>
        <v>0</v>
      </c>
      <c r="AC19" s="12">
        <f>IF(ผู้ปกครอง!AC15=3,2,IF(ผู้ปกครอง!AC15=2,1,IF(ผู้ปกครอง!AC15=1,0,0)))</f>
        <v>0</v>
      </c>
      <c r="AD19" s="12">
        <f>IF(ครู!AD15=3,0,IF(ครู!AD15=2,1,IF(ครู!AD15=1,2,0)))</f>
        <v>0</v>
      </c>
      <c r="AE19" s="12">
        <f>IF(ผู้ปกครอง!AE15=3,2,IF(ผู้ปกครอง!AE15=4,2,0))</f>
        <v>0</v>
      </c>
      <c r="AF19" s="12">
        <f>IF(ผู้ปกครอง!AF15=3,2,IF(ผู้ปกครอง!AF15=4,2,0))</f>
        <v>0</v>
      </c>
      <c r="AG19" s="12">
        <f>IF(ผู้ปกครอง!AG15=3,2,IF(ผู้ปกครอง!AG15=4,2,0))</f>
        <v>0</v>
      </c>
      <c r="AH19" s="12">
        <f>IF(ผู้ปกครอง!AH15=3,2,IF(ผู้ปกครอง!AH15=4,2,0))</f>
        <v>0</v>
      </c>
      <c r="AI19" s="12">
        <f>IF(ผู้ปกครอง!AI15=3,2,IF(ผู้ปกครอง!AI15=4,2,0))</f>
        <v>0</v>
      </c>
      <c r="AJ19" s="12">
        <f t="shared" si="0"/>
        <v>0</v>
      </c>
      <c r="AK19" s="12" t="str">
        <f t="shared" si="1"/>
        <v>ปกติ</v>
      </c>
      <c r="AL19" s="12">
        <f t="shared" si="2"/>
        <v>0</v>
      </c>
      <c r="AM19" s="12" t="str">
        <f t="shared" si="3"/>
        <v>ปกติ</v>
      </c>
      <c r="AN19" s="12">
        <f t="shared" si="4"/>
        <v>0</v>
      </c>
      <c r="AO19" s="12" t="str">
        <f t="shared" si="5"/>
        <v>ปกติ</v>
      </c>
      <c r="AP19" s="12">
        <f t="shared" si="6"/>
        <v>0</v>
      </c>
      <c r="AQ19" s="12" t="str">
        <f t="shared" si="7"/>
        <v>ปกติ</v>
      </c>
      <c r="AR19" s="12">
        <f t="shared" si="8"/>
        <v>0</v>
      </c>
      <c r="AS19" s="12" t="str">
        <f t="shared" si="9"/>
        <v>ปกติ</v>
      </c>
      <c r="AT19" s="12">
        <f t="shared" si="10"/>
        <v>0</v>
      </c>
      <c r="AU19" s="12" t="str">
        <f t="shared" si="11"/>
        <v>ไม่มีจุดแข็ง</v>
      </c>
      <c r="AV19" s="12" t="str">
        <f t="shared" si="12"/>
        <v>ปกติ</v>
      </c>
    </row>
    <row r="20" spans="1:48" ht="14.25" customHeight="1">
      <c r="A20" s="12">
        <v>15</v>
      </c>
      <c r="B20" s="45" t="str">
        <f>รายชื่อนักเรียน!B17</f>
        <v>40714</v>
      </c>
      <c r="C20" s="27" t="str">
        <f>รายชื่อนักเรียน!C17</f>
        <v>เด็กหญิง</v>
      </c>
      <c r="D20" s="61" t="str">
        <f>รายชื่อนักเรียน!D17</f>
        <v>เพ็ญประภา</v>
      </c>
      <c r="E20" s="62" t="str">
        <f>รายชื่อนักเรียน!E17</f>
        <v>สิงหะ</v>
      </c>
      <c r="F20" s="26">
        <f>IF(ผู้ปกครอง!F16=3,2,IF(ผู้ปกครอง!F16=2,1,IF(ผู้ปกครอง!F16=1,0,0)))</f>
        <v>0</v>
      </c>
      <c r="G20" s="12">
        <f>IF(ผู้ปกครอง!G16=3,2,IF(ผู้ปกครอง!G16=2,1,IF(ผู้ปกครอง!G16=1,0,0)))</f>
        <v>0</v>
      </c>
      <c r="H20" s="12">
        <f>IF(ผู้ปกครอง!H16=3,2,IF(ผู้ปกครอง!H16=2,1,IF(ผู้ปกครอง!H16=1,0,0)))</f>
        <v>0</v>
      </c>
      <c r="I20" s="12">
        <f>IF(ผู้ปกครอง!I16=3,2,IF(ผู้ปกครอง!I16=2,1,IF(ผู้ปกครอง!I16=1,0,0)))</f>
        <v>0</v>
      </c>
      <c r="J20" s="12">
        <f>IF(ผู้ปกครอง!J16=3,2,IF(ผู้ปกครอง!J16=2,1,IF(ผู้ปกครอง!J16=1,0,0)))</f>
        <v>0</v>
      </c>
      <c r="K20" s="12">
        <f>IF(ผู้ปกครอง!K16=3,2,IF(ผู้ปกครอง!K16=2,1,IF(ผู้ปกครอง!K16=1,0,0)))</f>
        <v>0</v>
      </c>
      <c r="L20" s="12">
        <f>IF(ผู้ปกครอง!L16=3,0,IF(ผู้ปกครอง!L16=2,1,IF(ผู้ปกครอง!L16=1,2,0)))</f>
        <v>0</v>
      </c>
      <c r="M20" s="12">
        <f>IF(ผู้ปกครอง!M16=3,2,IF(ผู้ปกครอง!M16=2,1,IF(ผู้ปกครอง!M16=1,0,0)))</f>
        <v>0</v>
      </c>
      <c r="N20" s="12">
        <f>IF(ผู้ปกครอง!N16=3,2,IF(ผู้ปกครอง!N16=2,1,IF(ผู้ปกครอง!N16=1,0,0)))</f>
        <v>0</v>
      </c>
      <c r="O20" s="12">
        <f>IF(ผู้ปกครอง!O16=3,2,IF(ผู้ปกครอง!O16=2,1,IF(ผู้ปกครอง!O16=1,0,0)))</f>
        <v>0</v>
      </c>
      <c r="P20" s="12">
        <f>IF(ผู้ปกครอง!P16=3,0,IF(ผู้ปกครอง!P16=2,1,IF(ผู้ปกครอง!P16=1,2,0)))</f>
        <v>0</v>
      </c>
      <c r="Q20" s="12">
        <f>IF(ผู้ปกครอง!Q16=3,2,IF(ผู้ปกครอง!Q16=2,1,IF(ผู้ปกครอง!Q16=1,0,0)))</f>
        <v>0</v>
      </c>
      <c r="R20" s="12">
        <f>IF(ผู้ปกครอง!R16=3,2,IF(ผู้ปกครอง!R16=2,1,IF(ผู้ปกครอง!R16=1,0,0)))</f>
        <v>0</v>
      </c>
      <c r="S20" s="12">
        <f>IF(ผู้ปกครอง!S16=3,0,IF(ผู้ปกครอง!S16=2,1,IF(ผู้ปกครอง!S16=1,2,0)))</f>
        <v>0</v>
      </c>
      <c r="T20" s="12">
        <f>IF(ผู้ปกครอง!T16=3,2,IF(ผู้ปกครอง!T16=2,1,IF(ผู้ปกครอง!T16=1,0,0)))</f>
        <v>0</v>
      </c>
      <c r="U20" s="12">
        <f>IF(ผู้ปกครอง!U16=3,2,IF(ผู้ปกครอง!U16=2,1,IF(ผู้ปกครอง!U16=1,0,0)))</f>
        <v>0</v>
      </c>
      <c r="V20" s="12">
        <f>IF(ผู้ปกครอง!V16=3,2,IF(ผู้ปกครอง!V16=2,1,IF(ผู้ปกครอง!V16=1,0,0)))</f>
        <v>0</v>
      </c>
      <c r="W20" s="12">
        <f>IF(ผู้ปกครอง!W16=3,2,IF(ผู้ปกครอง!W16=2,1,IF(ผู้ปกครอง!W16=1,0,0)))</f>
        <v>0</v>
      </c>
      <c r="X20" s="12">
        <f>IF(ผู้ปกครอง!X16=3,2,IF(ผู้ปกครอง!X16=2,1,IF(ผู้ปกครอง!X16=1,0,0)))</f>
        <v>0</v>
      </c>
      <c r="Y20" s="12">
        <f>IF(ผู้ปกครอง!Y16=3,2,IF(ผู้ปกครอง!Y16=2,1,IF(ผู้ปกครอง!Y16=1,0,0)))</f>
        <v>0</v>
      </c>
      <c r="Z20" s="12">
        <f>IF(ผู้ปกครอง!Z16=3,0,IF(ผู้ปกครอง!Z16=2,1,IF(ผู้ปกครอง!Z16=1,2,0)))</f>
        <v>0</v>
      </c>
      <c r="AA20" s="12">
        <f>IF(ผู้ปกครอง!AA16=3,2,IF(ผู้ปกครอง!AA16=2,1,IF(ผู้ปกครอง!AA16=1,0,0)))</f>
        <v>0</v>
      </c>
      <c r="AB20" s="12">
        <f>IF(ผู้ปกครอง!AB16=3,2,IF(ผู้ปกครอง!AB16=2,1,IF(ผู้ปกครอง!AB16=1,0,0)))</f>
        <v>0</v>
      </c>
      <c r="AC20" s="12">
        <f>IF(ผู้ปกครอง!AC16=3,2,IF(ผู้ปกครอง!AC16=2,1,IF(ผู้ปกครอง!AC16=1,0,0)))</f>
        <v>0</v>
      </c>
      <c r="AD20" s="12">
        <f>IF(ครู!AD16=3,0,IF(ครู!AD16=2,1,IF(ครู!AD16=1,2,0)))</f>
        <v>0</v>
      </c>
      <c r="AE20" s="12">
        <f>IF(ผู้ปกครอง!AE16=3,2,IF(ผู้ปกครอง!AE16=4,2,0))</f>
        <v>0</v>
      </c>
      <c r="AF20" s="12">
        <f>IF(ผู้ปกครอง!AF16=3,2,IF(ผู้ปกครอง!AF16=4,2,0))</f>
        <v>0</v>
      </c>
      <c r="AG20" s="12">
        <f>IF(ผู้ปกครอง!AG16=3,2,IF(ผู้ปกครอง!AG16=4,2,0))</f>
        <v>0</v>
      </c>
      <c r="AH20" s="12">
        <f>IF(ผู้ปกครอง!AH16=3,2,IF(ผู้ปกครอง!AH16=4,2,0))</f>
        <v>0</v>
      </c>
      <c r="AI20" s="12">
        <f>IF(ผู้ปกครอง!AI16=3,2,IF(ผู้ปกครอง!AI16=4,2,0))</f>
        <v>0</v>
      </c>
      <c r="AJ20" s="12">
        <f t="shared" si="0"/>
        <v>0</v>
      </c>
      <c r="AK20" s="12" t="str">
        <f t="shared" si="1"/>
        <v>ปกติ</v>
      </c>
      <c r="AL20" s="12">
        <f t="shared" si="2"/>
        <v>0</v>
      </c>
      <c r="AM20" s="12" t="str">
        <f t="shared" si="3"/>
        <v>ปกติ</v>
      </c>
      <c r="AN20" s="12">
        <f t="shared" si="4"/>
        <v>0</v>
      </c>
      <c r="AO20" s="12" t="str">
        <f t="shared" si="5"/>
        <v>ปกติ</v>
      </c>
      <c r="AP20" s="12">
        <f t="shared" si="6"/>
        <v>0</v>
      </c>
      <c r="AQ20" s="12" t="str">
        <f t="shared" si="7"/>
        <v>ปกติ</v>
      </c>
      <c r="AR20" s="12">
        <f t="shared" si="8"/>
        <v>0</v>
      </c>
      <c r="AS20" s="12" t="str">
        <f t="shared" si="9"/>
        <v>ปกติ</v>
      </c>
      <c r="AT20" s="12">
        <f t="shared" si="10"/>
        <v>0</v>
      </c>
      <c r="AU20" s="12" t="str">
        <f t="shared" si="11"/>
        <v>ไม่มีจุดแข็ง</v>
      </c>
      <c r="AV20" s="12" t="str">
        <f t="shared" si="12"/>
        <v>ปกติ</v>
      </c>
    </row>
    <row r="21" spans="1:48" ht="14.25" customHeight="1">
      <c r="A21" s="12">
        <v>16</v>
      </c>
      <c r="B21" s="45" t="str">
        <f>รายชื่อนักเรียน!B18</f>
        <v>40718</v>
      </c>
      <c r="C21" s="27" t="str">
        <f>รายชื่อนักเรียน!C18</f>
        <v>นาย</v>
      </c>
      <c r="D21" s="61" t="str">
        <f>รายชื่อนักเรียน!D18</f>
        <v>วิทวัส</v>
      </c>
      <c r="E21" s="62" t="str">
        <f>รายชื่อนักเรียน!E18</f>
        <v>มาตรคำมี</v>
      </c>
      <c r="F21" s="26">
        <f>IF(ผู้ปกครอง!F17=3,2,IF(ผู้ปกครอง!F17=2,1,IF(ผู้ปกครอง!F17=1,0,0)))</f>
        <v>0</v>
      </c>
      <c r="G21" s="12">
        <f>IF(ผู้ปกครอง!G17=3,2,IF(ผู้ปกครอง!G17=2,1,IF(ผู้ปกครอง!G17=1,0,0)))</f>
        <v>0</v>
      </c>
      <c r="H21" s="12">
        <f>IF(ผู้ปกครอง!H17=3,2,IF(ผู้ปกครอง!H17=2,1,IF(ผู้ปกครอง!H17=1,0,0)))</f>
        <v>0</v>
      </c>
      <c r="I21" s="12">
        <f>IF(ผู้ปกครอง!I17=3,2,IF(ผู้ปกครอง!I17=2,1,IF(ผู้ปกครอง!I17=1,0,0)))</f>
        <v>0</v>
      </c>
      <c r="J21" s="12">
        <f>IF(ผู้ปกครอง!J17=3,2,IF(ผู้ปกครอง!J17=2,1,IF(ผู้ปกครอง!J17=1,0,0)))</f>
        <v>0</v>
      </c>
      <c r="K21" s="12">
        <f>IF(ผู้ปกครอง!K17=3,2,IF(ผู้ปกครอง!K17=2,1,IF(ผู้ปกครอง!K17=1,0,0)))</f>
        <v>0</v>
      </c>
      <c r="L21" s="12">
        <f>IF(ผู้ปกครอง!L17=3,0,IF(ผู้ปกครอง!L17=2,1,IF(ผู้ปกครอง!L17=1,2,0)))</f>
        <v>0</v>
      </c>
      <c r="M21" s="12">
        <f>IF(ผู้ปกครอง!M17=3,2,IF(ผู้ปกครอง!M17=2,1,IF(ผู้ปกครอง!M17=1,0,0)))</f>
        <v>0</v>
      </c>
      <c r="N21" s="12">
        <f>IF(ผู้ปกครอง!N17=3,2,IF(ผู้ปกครอง!N17=2,1,IF(ผู้ปกครอง!N17=1,0,0)))</f>
        <v>0</v>
      </c>
      <c r="O21" s="12">
        <f>IF(ผู้ปกครอง!O17=3,2,IF(ผู้ปกครอง!O17=2,1,IF(ผู้ปกครอง!O17=1,0,0)))</f>
        <v>0</v>
      </c>
      <c r="P21" s="12">
        <f>IF(ผู้ปกครอง!P17=3,0,IF(ผู้ปกครอง!P17=2,1,IF(ผู้ปกครอง!P17=1,2,0)))</f>
        <v>0</v>
      </c>
      <c r="Q21" s="12">
        <f>IF(ผู้ปกครอง!Q17=3,2,IF(ผู้ปกครอง!Q17=2,1,IF(ผู้ปกครอง!Q17=1,0,0)))</f>
        <v>0</v>
      </c>
      <c r="R21" s="12">
        <f>IF(ผู้ปกครอง!R17=3,2,IF(ผู้ปกครอง!R17=2,1,IF(ผู้ปกครอง!R17=1,0,0)))</f>
        <v>0</v>
      </c>
      <c r="S21" s="12">
        <f>IF(ผู้ปกครอง!S17=3,0,IF(ผู้ปกครอง!S17=2,1,IF(ผู้ปกครอง!S17=1,2,0)))</f>
        <v>0</v>
      </c>
      <c r="T21" s="12">
        <f>IF(ผู้ปกครอง!T17=3,2,IF(ผู้ปกครอง!T17=2,1,IF(ผู้ปกครอง!T17=1,0,0)))</f>
        <v>0</v>
      </c>
      <c r="U21" s="12">
        <f>IF(ผู้ปกครอง!U17=3,2,IF(ผู้ปกครอง!U17=2,1,IF(ผู้ปกครอง!U17=1,0,0)))</f>
        <v>0</v>
      </c>
      <c r="V21" s="12">
        <f>IF(ผู้ปกครอง!V17=3,2,IF(ผู้ปกครอง!V17=2,1,IF(ผู้ปกครอง!V17=1,0,0)))</f>
        <v>0</v>
      </c>
      <c r="W21" s="12">
        <f>IF(ผู้ปกครอง!W17=3,2,IF(ผู้ปกครอง!W17=2,1,IF(ผู้ปกครอง!W17=1,0,0)))</f>
        <v>0</v>
      </c>
      <c r="X21" s="12">
        <f>IF(ผู้ปกครอง!X17=3,2,IF(ผู้ปกครอง!X17=2,1,IF(ผู้ปกครอง!X17=1,0,0)))</f>
        <v>0</v>
      </c>
      <c r="Y21" s="12">
        <f>IF(ผู้ปกครอง!Y17=3,2,IF(ผู้ปกครอง!Y17=2,1,IF(ผู้ปกครอง!Y17=1,0,0)))</f>
        <v>0</v>
      </c>
      <c r="Z21" s="12">
        <f>IF(ผู้ปกครอง!Z17=3,0,IF(ผู้ปกครอง!Z17=2,1,IF(ผู้ปกครอง!Z17=1,2,0)))</f>
        <v>0</v>
      </c>
      <c r="AA21" s="12">
        <f>IF(ผู้ปกครอง!AA17=3,2,IF(ผู้ปกครอง!AA17=2,1,IF(ผู้ปกครอง!AA17=1,0,0)))</f>
        <v>0</v>
      </c>
      <c r="AB21" s="12">
        <f>IF(ผู้ปกครอง!AB17=3,2,IF(ผู้ปกครอง!AB17=2,1,IF(ผู้ปกครอง!AB17=1,0,0)))</f>
        <v>0</v>
      </c>
      <c r="AC21" s="12">
        <f>IF(ผู้ปกครอง!AC17=3,2,IF(ผู้ปกครอง!AC17=2,1,IF(ผู้ปกครอง!AC17=1,0,0)))</f>
        <v>0</v>
      </c>
      <c r="AD21" s="12">
        <f>IF(ครู!AD17=3,0,IF(ครู!AD17=2,1,IF(ครู!AD17=1,2,0)))</f>
        <v>0</v>
      </c>
      <c r="AE21" s="12">
        <f>IF(ผู้ปกครอง!AE17=3,2,IF(ผู้ปกครอง!AE17=4,2,0))</f>
        <v>0</v>
      </c>
      <c r="AF21" s="12">
        <f>IF(ผู้ปกครอง!AF17=3,2,IF(ผู้ปกครอง!AF17=4,2,0))</f>
        <v>0</v>
      </c>
      <c r="AG21" s="12">
        <f>IF(ผู้ปกครอง!AG17=3,2,IF(ผู้ปกครอง!AG17=4,2,0))</f>
        <v>0</v>
      </c>
      <c r="AH21" s="12">
        <f>IF(ผู้ปกครอง!AH17=3,2,IF(ผู้ปกครอง!AH17=4,2,0))</f>
        <v>0</v>
      </c>
      <c r="AI21" s="12">
        <f>IF(ผู้ปกครอง!AI17=3,2,IF(ผู้ปกครอง!AI17=4,2,0))</f>
        <v>0</v>
      </c>
      <c r="AJ21" s="12">
        <f t="shared" si="0"/>
        <v>0</v>
      </c>
      <c r="AK21" s="12" t="str">
        <f t="shared" si="1"/>
        <v>ปกติ</v>
      </c>
      <c r="AL21" s="12">
        <f t="shared" si="2"/>
        <v>0</v>
      </c>
      <c r="AM21" s="12" t="str">
        <f t="shared" si="3"/>
        <v>ปกติ</v>
      </c>
      <c r="AN21" s="12">
        <f t="shared" si="4"/>
        <v>0</v>
      </c>
      <c r="AO21" s="12" t="str">
        <f t="shared" si="5"/>
        <v>ปกติ</v>
      </c>
      <c r="AP21" s="12">
        <f t="shared" si="6"/>
        <v>0</v>
      </c>
      <c r="AQ21" s="12" t="str">
        <f t="shared" si="7"/>
        <v>ปกติ</v>
      </c>
      <c r="AR21" s="12">
        <f t="shared" si="8"/>
        <v>0</v>
      </c>
      <c r="AS21" s="12" t="str">
        <f t="shared" si="9"/>
        <v>ปกติ</v>
      </c>
      <c r="AT21" s="12">
        <f t="shared" si="10"/>
        <v>0</v>
      </c>
      <c r="AU21" s="12" t="str">
        <f t="shared" si="11"/>
        <v>ไม่มีจุดแข็ง</v>
      </c>
      <c r="AV21" s="12" t="str">
        <f t="shared" si="12"/>
        <v>ปกติ</v>
      </c>
    </row>
    <row r="22" spans="1:48" ht="14.25" customHeight="1">
      <c r="A22" s="12">
        <v>17</v>
      </c>
      <c r="B22" s="45" t="str">
        <f>รายชื่อนักเรียน!B19</f>
        <v>40719</v>
      </c>
      <c r="C22" s="27" t="str">
        <f>รายชื่อนักเรียน!C19</f>
        <v>เด็กหญิง</v>
      </c>
      <c r="D22" s="61" t="str">
        <f>รายชื่อนักเรียน!D19</f>
        <v>เวนิส</v>
      </c>
      <c r="E22" s="62" t="str">
        <f>รายชื่อนักเรียน!E19</f>
        <v>สุเมธวานิชย์</v>
      </c>
      <c r="F22" s="26">
        <f>IF(ผู้ปกครอง!F18=3,2,IF(ผู้ปกครอง!F18=2,1,IF(ผู้ปกครอง!F18=1,0,0)))</f>
        <v>0</v>
      </c>
      <c r="G22" s="12">
        <f>IF(ผู้ปกครอง!G18=3,2,IF(ผู้ปกครอง!G18=2,1,IF(ผู้ปกครอง!G18=1,0,0)))</f>
        <v>0</v>
      </c>
      <c r="H22" s="12">
        <f>IF(ผู้ปกครอง!H18=3,2,IF(ผู้ปกครอง!H18=2,1,IF(ผู้ปกครอง!H18=1,0,0)))</f>
        <v>0</v>
      </c>
      <c r="I22" s="12">
        <f>IF(ผู้ปกครอง!I18=3,2,IF(ผู้ปกครอง!I18=2,1,IF(ผู้ปกครอง!I18=1,0,0)))</f>
        <v>0</v>
      </c>
      <c r="J22" s="12">
        <f>IF(ผู้ปกครอง!J18=3,2,IF(ผู้ปกครอง!J18=2,1,IF(ผู้ปกครอง!J18=1,0,0)))</f>
        <v>0</v>
      </c>
      <c r="K22" s="12">
        <f>IF(ผู้ปกครอง!K18=3,2,IF(ผู้ปกครอง!K18=2,1,IF(ผู้ปกครอง!K18=1,0,0)))</f>
        <v>0</v>
      </c>
      <c r="L22" s="12">
        <f>IF(ผู้ปกครอง!L18=3,0,IF(ผู้ปกครอง!L18=2,1,IF(ผู้ปกครอง!L18=1,2,0)))</f>
        <v>0</v>
      </c>
      <c r="M22" s="12">
        <f>IF(ผู้ปกครอง!M18=3,2,IF(ผู้ปกครอง!M18=2,1,IF(ผู้ปกครอง!M18=1,0,0)))</f>
        <v>0</v>
      </c>
      <c r="N22" s="12">
        <f>IF(ผู้ปกครอง!N18=3,2,IF(ผู้ปกครอง!N18=2,1,IF(ผู้ปกครอง!N18=1,0,0)))</f>
        <v>0</v>
      </c>
      <c r="O22" s="12">
        <f>IF(ผู้ปกครอง!O18=3,2,IF(ผู้ปกครอง!O18=2,1,IF(ผู้ปกครอง!O18=1,0,0)))</f>
        <v>0</v>
      </c>
      <c r="P22" s="12">
        <f>IF(ผู้ปกครอง!P18=3,0,IF(ผู้ปกครอง!P18=2,1,IF(ผู้ปกครอง!P18=1,2,0)))</f>
        <v>0</v>
      </c>
      <c r="Q22" s="12">
        <f>IF(ผู้ปกครอง!Q18=3,2,IF(ผู้ปกครอง!Q18=2,1,IF(ผู้ปกครอง!Q18=1,0,0)))</f>
        <v>0</v>
      </c>
      <c r="R22" s="12">
        <f>IF(ผู้ปกครอง!R18=3,2,IF(ผู้ปกครอง!R18=2,1,IF(ผู้ปกครอง!R18=1,0,0)))</f>
        <v>0</v>
      </c>
      <c r="S22" s="12">
        <f>IF(ผู้ปกครอง!S18=3,0,IF(ผู้ปกครอง!S18=2,1,IF(ผู้ปกครอง!S18=1,2,0)))</f>
        <v>0</v>
      </c>
      <c r="T22" s="12">
        <f>IF(ผู้ปกครอง!T18=3,2,IF(ผู้ปกครอง!T18=2,1,IF(ผู้ปกครอง!T18=1,0,0)))</f>
        <v>0</v>
      </c>
      <c r="U22" s="12">
        <f>IF(ผู้ปกครอง!U18=3,2,IF(ผู้ปกครอง!U18=2,1,IF(ผู้ปกครอง!U18=1,0,0)))</f>
        <v>0</v>
      </c>
      <c r="V22" s="12">
        <f>IF(ผู้ปกครอง!V18=3,2,IF(ผู้ปกครอง!V18=2,1,IF(ผู้ปกครอง!V18=1,0,0)))</f>
        <v>0</v>
      </c>
      <c r="W22" s="12">
        <f>IF(ผู้ปกครอง!W18=3,2,IF(ผู้ปกครอง!W18=2,1,IF(ผู้ปกครอง!W18=1,0,0)))</f>
        <v>0</v>
      </c>
      <c r="X22" s="12">
        <f>IF(ผู้ปกครอง!X18=3,2,IF(ผู้ปกครอง!X18=2,1,IF(ผู้ปกครอง!X18=1,0,0)))</f>
        <v>0</v>
      </c>
      <c r="Y22" s="12">
        <f>IF(ผู้ปกครอง!Y18=3,2,IF(ผู้ปกครอง!Y18=2,1,IF(ผู้ปกครอง!Y18=1,0,0)))</f>
        <v>0</v>
      </c>
      <c r="Z22" s="12">
        <f>IF(ผู้ปกครอง!Z18=3,0,IF(ผู้ปกครอง!Z18=2,1,IF(ผู้ปกครอง!Z18=1,2,0)))</f>
        <v>0</v>
      </c>
      <c r="AA22" s="12">
        <f>IF(ผู้ปกครอง!AA18=3,2,IF(ผู้ปกครอง!AA18=2,1,IF(ผู้ปกครอง!AA18=1,0,0)))</f>
        <v>0</v>
      </c>
      <c r="AB22" s="12">
        <f>IF(ผู้ปกครอง!AB18=3,2,IF(ผู้ปกครอง!AB18=2,1,IF(ผู้ปกครอง!AB18=1,0,0)))</f>
        <v>0</v>
      </c>
      <c r="AC22" s="12">
        <f>IF(ผู้ปกครอง!AC18=3,2,IF(ผู้ปกครอง!AC18=2,1,IF(ผู้ปกครอง!AC18=1,0,0)))</f>
        <v>0</v>
      </c>
      <c r="AD22" s="12">
        <f>IF(ครู!AD18=3,0,IF(ครู!AD18=2,1,IF(ครู!AD18=1,2,0)))</f>
        <v>0</v>
      </c>
      <c r="AE22" s="12">
        <f>IF(ผู้ปกครอง!AE18=3,2,IF(ผู้ปกครอง!AE18=4,2,0))</f>
        <v>0</v>
      </c>
      <c r="AF22" s="12">
        <f>IF(ผู้ปกครอง!AF18=3,2,IF(ผู้ปกครอง!AF18=4,2,0))</f>
        <v>0</v>
      </c>
      <c r="AG22" s="12">
        <f>IF(ผู้ปกครอง!AG18=3,2,IF(ผู้ปกครอง!AG18=4,2,0))</f>
        <v>0</v>
      </c>
      <c r="AH22" s="12">
        <f>IF(ผู้ปกครอง!AH18=3,2,IF(ผู้ปกครอง!AH18=4,2,0))</f>
        <v>0</v>
      </c>
      <c r="AI22" s="12">
        <f>IF(ผู้ปกครอง!AI18=3,2,IF(ผู้ปกครอง!AI18=4,2,0))</f>
        <v>0</v>
      </c>
      <c r="AJ22" s="12">
        <f t="shared" si="0"/>
        <v>0</v>
      </c>
      <c r="AK22" s="12" t="str">
        <f t="shared" si="1"/>
        <v>ปกติ</v>
      </c>
      <c r="AL22" s="12">
        <f t="shared" si="2"/>
        <v>0</v>
      </c>
      <c r="AM22" s="12" t="str">
        <f t="shared" si="3"/>
        <v>ปกติ</v>
      </c>
      <c r="AN22" s="12">
        <f t="shared" si="4"/>
        <v>0</v>
      </c>
      <c r="AO22" s="12" t="str">
        <f t="shared" si="5"/>
        <v>ปกติ</v>
      </c>
      <c r="AP22" s="12">
        <f t="shared" si="6"/>
        <v>0</v>
      </c>
      <c r="AQ22" s="12" t="str">
        <f t="shared" si="7"/>
        <v>ปกติ</v>
      </c>
      <c r="AR22" s="12">
        <f t="shared" si="8"/>
        <v>0</v>
      </c>
      <c r="AS22" s="12" t="str">
        <f t="shared" si="9"/>
        <v>ปกติ</v>
      </c>
      <c r="AT22" s="12">
        <f t="shared" si="10"/>
        <v>0</v>
      </c>
      <c r="AU22" s="12" t="str">
        <f t="shared" si="11"/>
        <v>ไม่มีจุดแข็ง</v>
      </c>
      <c r="AV22" s="12" t="str">
        <f t="shared" si="12"/>
        <v>ปกติ</v>
      </c>
    </row>
    <row r="23" spans="1:48" ht="14.25" customHeight="1">
      <c r="A23" s="12">
        <v>18</v>
      </c>
      <c r="B23" s="45" t="str">
        <f>รายชื่อนักเรียน!B20</f>
        <v>40721</v>
      </c>
      <c r="C23" s="27" t="str">
        <f>รายชื่อนักเรียน!C20</f>
        <v>นาย</v>
      </c>
      <c r="D23" s="61" t="str">
        <f>รายชื่อนักเรียน!D20</f>
        <v>สืบสกุล</v>
      </c>
      <c r="E23" s="62" t="str">
        <f>รายชื่อนักเรียน!E20</f>
        <v>บำรุงบุตร</v>
      </c>
      <c r="F23" s="26">
        <f>IF(ผู้ปกครอง!F19=3,2,IF(ผู้ปกครอง!F19=2,1,IF(ผู้ปกครอง!F19=1,0,0)))</f>
        <v>0</v>
      </c>
      <c r="G23" s="12">
        <f>IF(ผู้ปกครอง!G19=3,2,IF(ผู้ปกครอง!G19=2,1,IF(ผู้ปกครอง!G19=1,0,0)))</f>
        <v>0</v>
      </c>
      <c r="H23" s="12">
        <f>IF(ผู้ปกครอง!H19=3,2,IF(ผู้ปกครอง!H19=2,1,IF(ผู้ปกครอง!H19=1,0,0)))</f>
        <v>0</v>
      </c>
      <c r="I23" s="12">
        <f>IF(ผู้ปกครอง!I19=3,2,IF(ผู้ปกครอง!I19=2,1,IF(ผู้ปกครอง!I19=1,0,0)))</f>
        <v>0</v>
      </c>
      <c r="J23" s="12">
        <f>IF(ผู้ปกครอง!J19=3,2,IF(ผู้ปกครอง!J19=2,1,IF(ผู้ปกครอง!J19=1,0,0)))</f>
        <v>0</v>
      </c>
      <c r="K23" s="12">
        <f>IF(ผู้ปกครอง!K19=3,2,IF(ผู้ปกครอง!K19=2,1,IF(ผู้ปกครอง!K19=1,0,0)))</f>
        <v>0</v>
      </c>
      <c r="L23" s="12">
        <f>IF(ผู้ปกครอง!L19=3,0,IF(ผู้ปกครอง!L19=2,1,IF(ผู้ปกครอง!L19=1,2,0)))</f>
        <v>0</v>
      </c>
      <c r="M23" s="12">
        <f>IF(ผู้ปกครอง!M19=3,2,IF(ผู้ปกครอง!M19=2,1,IF(ผู้ปกครอง!M19=1,0,0)))</f>
        <v>0</v>
      </c>
      <c r="N23" s="12">
        <f>IF(ผู้ปกครอง!N19=3,2,IF(ผู้ปกครอง!N19=2,1,IF(ผู้ปกครอง!N19=1,0,0)))</f>
        <v>0</v>
      </c>
      <c r="O23" s="12">
        <f>IF(ผู้ปกครอง!O19=3,2,IF(ผู้ปกครอง!O19=2,1,IF(ผู้ปกครอง!O19=1,0,0)))</f>
        <v>0</v>
      </c>
      <c r="P23" s="12">
        <f>IF(ผู้ปกครอง!P19=3,0,IF(ผู้ปกครอง!P19=2,1,IF(ผู้ปกครอง!P19=1,2,0)))</f>
        <v>0</v>
      </c>
      <c r="Q23" s="12">
        <f>IF(ผู้ปกครอง!Q19=3,2,IF(ผู้ปกครอง!Q19=2,1,IF(ผู้ปกครอง!Q19=1,0,0)))</f>
        <v>0</v>
      </c>
      <c r="R23" s="12">
        <f>IF(ผู้ปกครอง!R19=3,2,IF(ผู้ปกครอง!R19=2,1,IF(ผู้ปกครอง!R19=1,0,0)))</f>
        <v>0</v>
      </c>
      <c r="S23" s="12">
        <f>IF(ผู้ปกครอง!S19=3,0,IF(ผู้ปกครอง!S19=2,1,IF(ผู้ปกครอง!S19=1,2,0)))</f>
        <v>0</v>
      </c>
      <c r="T23" s="12">
        <f>IF(ผู้ปกครอง!T19=3,2,IF(ผู้ปกครอง!T19=2,1,IF(ผู้ปกครอง!T19=1,0,0)))</f>
        <v>0</v>
      </c>
      <c r="U23" s="12">
        <f>IF(ผู้ปกครอง!U19=3,2,IF(ผู้ปกครอง!U19=2,1,IF(ผู้ปกครอง!U19=1,0,0)))</f>
        <v>0</v>
      </c>
      <c r="V23" s="12">
        <f>IF(ผู้ปกครอง!V19=3,2,IF(ผู้ปกครอง!V19=2,1,IF(ผู้ปกครอง!V19=1,0,0)))</f>
        <v>0</v>
      </c>
      <c r="W23" s="12">
        <f>IF(ผู้ปกครอง!W19=3,2,IF(ผู้ปกครอง!W19=2,1,IF(ผู้ปกครอง!W19=1,0,0)))</f>
        <v>0</v>
      </c>
      <c r="X23" s="12">
        <f>IF(ผู้ปกครอง!X19=3,2,IF(ผู้ปกครอง!X19=2,1,IF(ผู้ปกครอง!X19=1,0,0)))</f>
        <v>0</v>
      </c>
      <c r="Y23" s="12">
        <f>IF(ผู้ปกครอง!Y19=3,2,IF(ผู้ปกครอง!Y19=2,1,IF(ผู้ปกครอง!Y19=1,0,0)))</f>
        <v>0</v>
      </c>
      <c r="Z23" s="12">
        <f>IF(ผู้ปกครอง!Z19=3,0,IF(ผู้ปกครอง!Z19=2,1,IF(ผู้ปกครอง!Z19=1,2,0)))</f>
        <v>0</v>
      </c>
      <c r="AA23" s="12">
        <f>IF(ผู้ปกครอง!AA19=3,2,IF(ผู้ปกครอง!AA19=2,1,IF(ผู้ปกครอง!AA19=1,0,0)))</f>
        <v>0</v>
      </c>
      <c r="AB23" s="12">
        <f>IF(ผู้ปกครอง!AB19=3,2,IF(ผู้ปกครอง!AB19=2,1,IF(ผู้ปกครอง!AB19=1,0,0)))</f>
        <v>0</v>
      </c>
      <c r="AC23" s="12">
        <f>IF(ผู้ปกครอง!AC19=3,2,IF(ผู้ปกครอง!AC19=2,1,IF(ผู้ปกครอง!AC19=1,0,0)))</f>
        <v>0</v>
      </c>
      <c r="AD23" s="12">
        <f>IF(ครู!AD19=3,0,IF(ครู!AD19=2,1,IF(ครู!AD19=1,2,0)))</f>
        <v>0</v>
      </c>
      <c r="AE23" s="12">
        <f>IF(ผู้ปกครอง!AE19=3,2,IF(ผู้ปกครอง!AE19=4,2,0))</f>
        <v>0</v>
      </c>
      <c r="AF23" s="12">
        <f>IF(ผู้ปกครอง!AF19=3,2,IF(ผู้ปกครอง!AF19=4,2,0))</f>
        <v>0</v>
      </c>
      <c r="AG23" s="12">
        <f>IF(ผู้ปกครอง!AG19=3,2,IF(ผู้ปกครอง!AG19=4,2,0))</f>
        <v>0</v>
      </c>
      <c r="AH23" s="12">
        <f>IF(ผู้ปกครอง!AH19=3,2,IF(ผู้ปกครอง!AH19=4,2,0))</f>
        <v>0</v>
      </c>
      <c r="AI23" s="12">
        <f>IF(ผู้ปกครอง!AI19=3,2,IF(ผู้ปกครอง!AI19=4,2,0))</f>
        <v>0</v>
      </c>
      <c r="AJ23" s="12">
        <f t="shared" si="0"/>
        <v>0</v>
      </c>
      <c r="AK23" s="12" t="str">
        <f t="shared" si="1"/>
        <v>ปกติ</v>
      </c>
      <c r="AL23" s="12">
        <f t="shared" si="2"/>
        <v>0</v>
      </c>
      <c r="AM23" s="12" t="str">
        <f t="shared" si="3"/>
        <v>ปกติ</v>
      </c>
      <c r="AN23" s="12">
        <f t="shared" si="4"/>
        <v>0</v>
      </c>
      <c r="AO23" s="12" t="str">
        <f t="shared" si="5"/>
        <v>ปกติ</v>
      </c>
      <c r="AP23" s="12">
        <f t="shared" si="6"/>
        <v>0</v>
      </c>
      <c r="AQ23" s="12" t="str">
        <f t="shared" si="7"/>
        <v>ปกติ</v>
      </c>
      <c r="AR23" s="12">
        <f t="shared" si="8"/>
        <v>0</v>
      </c>
      <c r="AS23" s="12" t="str">
        <f t="shared" si="9"/>
        <v>ปกติ</v>
      </c>
      <c r="AT23" s="12">
        <f t="shared" si="10"/>
        <v>0</v>
      </c>
      <c r="AU23" s="12" t="str">
        <f t="shared" si="11"/>
        <v>ไม่มีจุดแข็ง</v>
      </c>
      <c r="AV23" s="12" t="str">
        <f t="shared" si="12"/>
        <v>ปกติ</v>
      </c>
    </row>
    <row r="24" spans="1:48" ht="14.25" customHeight="1">
      <c r="A24" s="12">
        <v>19</v>
      </c>
      <c r="B24" s="45" t="str">
        <f>รายชื่อนักเรียน!B21</f>
        <v>40723</v>
      </c>
      <c r="C24" s="27" t="str">
        <f>รายชื่อนักเรียน!C21</f>
        <v>นาย</v>
      </c>
      <c r="D24" s="61" t="str">
        <f>รายชื่อนักเรียน!D21</f>
        <v>อธิป</v>
      </c>
      <c r="E24" s="62" t="str">
        <f>รายชื่อนักเรียน!E21</f>
        <v>อินทรา</v>
      </c>
      <c r="F24" s="26">
        <f>IF(ผู้ปกครอง!F20=3,2,IF(ผู้ปกครอง!F20=2,1,IF(ผู้ปกครอง!F20=1,0,0)))</f>
        <v>0</v>
      </c>
      <c r="G24" s="12">
        <f>IF(ผู้ปกครอง!G20=3,2,IF(ผู้ปกครอง!G20=2,1,IF(ผู้ปกครอง!G20=1,0,0)))</f>
        <v>0</v>
      </c>
      <c r="H24" s="12">
        <f>IF(ผู้ปกครอง!H20=3,2,IF(ผู้ปกครอง!H20=2,1,IF(ผู้ปกครอง!H20=1,0,0)))</f>
        <v>0</v>
      </c>
      <c r="I24" s="12">
        <f>IF(ผู้ปกครอง!I20=3,2,IF(ผู้ปกครอง!I20=2,1,IF(ผู้ปกครอง!I20=1,0,0)))</f>
        <v>0</v>
      </c>
      <c r="J24" s="12">
        <f>IF(ผู้ปกครอง!J20=3,2,IF(ผู้ปกครอง!J20=2,1,IF(ผู้ปกครอง!J20=1,0,0)))</f>
        <v>0</v>
      </c>
      <c r="K24" s="12">
        <f>IF(ผู้ปกครอง!K20=3,2,IF(ผู้ปกครอง!K20=2,1,IF(ผู้ปกครอง!K20=1,0,0)))</f>
        <v>0</v>
      </c>
      <c r="L24" s="12">
        <f>IF(ผู้ปกครอง!L20=3,0,IF(ผู้ปกครอง!L20=2,1,IF(ผู้ปกครอง!L20=1,2,0)))</f>
        <v>0</v>
      </c>
      <c r="M24" s="12">
        <f>IF(ผู้ปกครอง!M20=3,2,IF(ผู้ปกครอง!M20=2,1,IF(ผู้ปกครอง!M20=1,0,0)))</f>
        <v>0</v>
      </c>
      <c r="N24" s="12">
        <f>IF(ผู้ปกครอง!N20=3,2,IF(ผู้ปกครอง!N20=2,1,IF(ผู้ปกครอง!N20=1,0,0)))</f>
        <v>0</v>
      </c>
      <c r="O24" s="12">
        <f>IF(ผู้ปกครอง!O20=3,2,IF(ผู้ปกครอง!O20=2,1,IF(ผู้ปกครอง!O20=1,0,0)))</f>
        <v>0</v>
      </c>
      <c r="P24" s="12">
        <f>IF(ผู้ปกครอง!P20=3,0,IF(ผู้ปกครอง!P20=2,1,IF(ผู้ปกครอง!P20=1,2,0)))</f>
        <v>0</v>
      </c>
      <c r="Q24" s="12">
        <f>IF(ผู้ปกครอง!Q20=3,2,IF(ผู้ปกครอง!Q20=2,1,IF(ผู้ปกครอง!Q20=1,0,0)))</f>
        <v>0</v>
      </c>
      <c r="R24" s="12">
        <f>IF(ผู้ปกครอง!R20=3,2,IF(ผู้ปกครอง!R20=2,1,IF(ผู้ปกครอง!R20=1,0,0)))</f>
        <v>0</v>
      </c>
      <c r="S24" s="12">
        <f>IF(ผู้ปกครอง!S20=3,0,IF(ผู้ปกครอง!S20=2,1,IF(ผู้ปกครอง!S20=1,2,0)))</f>
        <v>0</v>
      </c>
      <c r="T24" s="12">
        <f>IF(ผู้ปกครอง!T20=3,2,IF(ผู้ปกครอง!T20=2,1,IF(ผู้ปกครอง!T20=1,0,0)))</f>
        <v>0</v>
      </c>
      <c r="U24" s="12">
        <f>IF(ผู้ปกครอง!U20=3,2,IF(ผู้ปกครอง!U20=2,1,IF(ผู้ปกครอง!U20=1,0,0)))</f>
        <v>0</v>
      </c>
      <c r="V24" s="12">
        <f>IF(ผู้ปกครอง!V20=3,2,IF(ผู้ปกครอง!V20=2,1,IF(ผู้ปกครอง!V20=1,0,0)))</f>
        <v>0</v>
      </c>
      <c r="W24" s="12">
        <f>IF(ผู้ปกครอง!W20=3,2,IF(ผู้ปกครอง!W20=2,1,IF(ผู้ปกครอง!W20=1,0,0)))</f>
        <v>0</v>
      </c>
      <c r="X24" s="12">
        <f>IF(ผู้ปกครอง!X20=3,2,IF(ผู้ปกครอง!X20=2,1,IF(ผู้ปกครอง!X20=1,0,0)))</f>
        <v>0</v>
      </c>
      <c r="Y24" s="12">
        <f>IF(ผู้ปกครอง!Y20=3,2,IF(ผู้ปกครอง!Y20=2,1,IF(ผู้ปกครอง!Y20=1,0,0)))</f>
        <v>0</v>
      </c>
      <c r="Z24" s="12">
        <f>IF(ผู้ปกครอง!Z20=3,0,IF(ผู้ปกครอง!Z20=2,1,IF(ผู้ปกครอง!Z20=1,2,0)))</f>
        <v>0</v>
      </c>
      <c r="AA24" s="12">
        <f>IF(ผู้ปกครอง!AA20=3,2,IF(ผู้ปกครอง!AA20=2,1,IF(ผู้ปกครอง!AA20=1,0,0)))</f>
        <v>0</v>
      </c>
      <c r="AB24" s="12">
        <f>IF(ผู้ปกครอง!AB20=3,2,IF(ผู้ปกครอง!AB20=2,1,IF(ผู้ปกครอง!AB20=1,0,0)))</f>
        <v>0</v>
      </c>
      <c r="AC24" s="12">
        <f>IF(ผู้ปกครอง!AC20=3,2,IF(ผู้ปกครอง!AC20=2,1,IF(ผู้ปกครอง!AC20=1,0,0)))</f>
        <v>0</v>
      </c>
      <c r="AD24" s="12">
        <f>IF(ครู!AD20=3,0,IF(ครู!AD20=2,1,IF(ครู!AD20=1,2,0)))</f>
        <v>0</v>
      </c>
      <c r="AE24" s="12">
        <f>IF(ผู้ปกครอง!AE20=3,2,IF(ผู้ปกครอง!AE20=4,2,0))</f>
        <v>0</v>
      </c>
      <c r="AF24" s="12">
        <f>IF(ผู้ปกครอง!AF20=3,2,IF(ผู้ปกครอง!AF20=4,2,0))</f>
        <v>0</v>
      </c>
      <c r="AG24" s="12">
        <f>IF(ผู้ปกครอง!AG20=3,2,IF(ผู้ปกครอง!AG20=4,2,0))</f>
        <v>0</v>
      </c>
      <c r="AH24" s="12">
        <f>IF(ผู้ปกครอง!AH20=3,2,IF(ผู้ปกครอง!AH20=4,2,0))</f>
        <v>0</v>
      </c>
      <c r="AI24" s="12">
        <f>IF(ผู้ปกครอง!AI20=3,2,IF(ผู้ปกครอง!AI20=4,2,0))</f>
        <v>0</v>
      </c>
      <c r="AJ24" s="12">
        <f t="shared" si="0"/>
        <v>0</v>
      </c>
      <c r="AK24" s="12" t="str">
        <f t="shared" si="1"/>
        <v>ปกติ</v>
      </c>
      <c r="AL24" s="12">
        <f t="shared" si="2"/>
        <v>0</v>
      </c>
      <c r="AM24" s="12" t="str">
        <f t="shared" si="3"/>
        <v>ปกติ</v>
      </c>
      <c r="AN24" s="12">
        <f t="shared" si="4"/>
        <v>0</v>
      </c>
      <c r="AO24" s="12" t="str">
        <f t="shared" si="5"/>
        <v>ปกติ</v>
      </c>
      <c r="AP24" s="12">
        <f t="shared" si="6"/>
        <v>0</v>
      </c>
      <c r="AQ24" s="12" t="str">
        <f t="shared" si="7"/>
        <v>ปกติ</v>
      </c>
      <c r="AR24" s="12">
        <f t="shared" si="8"/>
        <v>0</v>
      </c>
      <c r="AS24" s="12" t="str">
        <f t="shared" si="9"/>
        <v>ปกติ</v>
      </c>
      <c r="AT24" s="12">
        <f t="shared" si="10"/>
        <v>0</v>
      </c>
      <c r="AU24" s="12" t="str">
        <f t="shared" si="11"/>
        <v>ไม่มีจุดแข็ง</v>
      </c>
      <c r="AV24" s="12" t="str">
        <f t="shared" si="12"/>
        <v>ปกติ</v>
      </c>
    </row>
    <row r="25" spans="1:48" ht="14.25" customHeight="1">
      <c r="A25" s="12">
        <v>20</v>
      </c>
      <c r="B25" s="45" t="str">
        <f>รายชื่อนักเรียน!B22</f>
        <v>40726</v>
      </c>
      <c r="C25" s="27" t="str">
        <f>รายชื่อนักเรียน!C22</f>
        <v>เด็กหญิง</v>
      </c>
      <c r="D25" s="61" t="str">
        <f>รายชื่อนักเรียน!D22</f>
        <v>ไออุ่น</v>
      </c>
      <c r="E25" s="62" t="str">
        <f>รายชื่อนักเรียน!E22</f>
        <v>โฉมอุดม</v>
      </c>
      <c r="F25" s="26">
        <f>IF(ผู้ปกครอง!F21=3,2,IF(ผู้ปกครอง!F21=2,1,IF(ผู้ปกครอง!F21=1,0,0)))</f>
        <v>0</v>
      </c>
      <c r="G25" s="12">
        <f>IF(ผู้ปกครอง!G21=3,2,IF(ผู้ปกครอง!G21=2,1,IF(ผู้ปกครอง!G21=1,0,0)))</f>
        <v>0</v>
      </c>
      <c r="H25" s="12">
        <f>IF(ผู้ปกครอง!H21=3,2,IF(ผู้ปกครอง!H21=2,1,IF(ผู้ปกครอง!H21=1,0,0)))</f>
        <v>0</v>
      </c>
      <c r="I25" s="12">
        <f>IF(ผู้ปกครอง!I21=3,2,IF(ผู้ปกครอง!I21=2,1,IF(ผู้ปกครอง!I21=1,0,0)))</f>
        <v>0</v>
      </c>
      <c r="J25" s="12">
        <f>IF(ผู้ปกครอง!J21=3,2,IF(ผู้ปกครอง!J21=2,1,IF(ผู้ปกครอง!J21=1,0,0)))</f>
        <v>0</v>
      </c>
      <c r="K25" s="12">
        <f>IF(ผู้ปกครอง!K21=3,2,IF(ผู้ปกครอง!K21=2,1,IF(ผู้ปกครอง!K21=1,0,0)))</f>
        <v>0</v>
      </c>
      <c r="L25" s="12">
        <f>IF(ผู้ปกครอง!L21=3,0,IF(ผู้ปกครอง!L21=2,1,IF(ผู้ปกครอง!L21=1,2,0)))</f>
        <v>0</v>
      </c>
      <c r="M25" s="12">
        <f>IF(ผู้ปกครอง!M21=3,2,IF(ผู้ปกครอง!M21=2,1,IF(ผู้ปกครอง!M21=1,0,0)))</f>
        <v>0</v>
      </c>
      <c r="N25" s="12">
        <f>IF(ผู้ปกครอง!N21=3,2,IF(ผู้ปกครอง!N21=2,1,IF(ผู้ปกครอง!N21=1,0,0)))</f>
        <v>0</v>
      </c>
      <c r="O25" s="12">
        <f>IF(ผู้ปกครอง!O21=3,2,IF(ผู้ปกครอง!O21=2,1,IF(ผู้ปกครอง!O21=1,0,0)))</f>
        <v>0</v>
      </c>
      <c r="P25" s="12">
        <f>IF(ผู้ปกครอง!P21=3,0,IF(ผู้ปกครอง!P21=2,1,IF(ผู้ปกครอง!P21=1,2,0)))</f>
        <v>0</v>
      </c>
      <c r="Q25" s="12">
        <f>IF(ผู้ปกครอง!Q21=3,2,IF(ผู้ปกครอง!Q21=2,1,IF(ผู้ปกครอง!Q21=1,0,0)))</f>
        <v>0</v>
      </c>
      <c r="R25" s="12">
        <f>IF(ผู้ปกครอง!R21=3,2,IF(ผู้ปกครอง!R21=2,1,IF(ผู้ปกครอง!R21=1,0,0)))</f>
        <v>0</v>
      </c>
      <c r="S25" s="12">
        <f>IF(ผู้ปกครอง!S21=3,0,IF(ผู้ปกครอง!S21=2,1,IF(ผู้ปกครอง!S21=1,2,0)))</f>
        <v>0</v>
      </c>
      <c r="T25" s="12">
        <f>IF(ผู้ปกครอง!T21=3,2,IF(ผู้ปกครอง!T21=2,1,IF(ผู้ปกครอง!T21=1,0,0)))</f>
        <v>0</v>
      </c>
      <c r="U25" s="12">
        <f>IF(ผู้ปกครอง!U21=3,2,IF(ผู้ปกครอง!U21=2,1,IF(ผู้ปกครอง!U21=1,0,0)))</f>
        <v>0</v>
      </c>
      <c r="V25" s="12">
        <f>IF(ผู้ปกครอง!V21=3,2,IF(ผู้ปกครอง!V21=2,1,IF(ผู้ปกครอง!V21=1,0,0)))</f>
        <v>0</v>
      </c>
      <c r="W25" s="12">
        <f>IF(ผู้ปกครอง!W21=3,2,IF(ผู้ปกครอง!W21=2,1,IF(ผู้ปกครอง!W21=1,0,0)))</f>
        <v>0</v>
      </c>
      <c r="X25" s="12">
        <f>IF(ผู้ปกครอง!X21=3,2,IF(ผู้ปกครอง!X21=2,1,IF(ผู้ปกครอง!X21=1,0,0)))</f>
        <v>0</v>
      </c>
      <c r="Y25" s="12">
        <f>IF(ผู้ปกครอง!Y21=3,2,IF(ผู้ปกครอง!Y21=2,1,IF(ผู้ปกครอง!Y21=1,0,0)))</f>
        <v>0</v>
      </c>
      <c r="Z25" s="12">
        <f>IF(ผู้ปกครอง!Z21=3,0,IF(ผู้ปกครอง!Z21=2,1,IF(ผู้ปกครอง!Z21=1,2,0)))</f>
        <v>0</v>
      </c>
      <c r="AA25" s="12">
        <f>IF(ผู้ปกครอง!AA21=3,2,IF(ผู้ปกครอง!AA21=2,1,IF(ผู้ปกครอง!AA21=1,0,0)))</f>
        <v>0</v>
      </c>
      <c r="AB25" s="12">
        <f>IF(ผู้ปกครอง!AB21=3,2,IF(ผู้ปกครอง!AB21=2,1,IF(ผู้ปกครอง!AB21=1,0,0)))</f>
        <v>0</v>
      </c>
      <c r="AC25" s="12">
        <f>IF(ผู้ปกครอง!AC21=3,2,IF(ผู้ปกครอง!AC21=2,1,IF(ผู้ปกครอง!AC21=1,0,0)))</f>
        <v>0</v>
      </c>
      <c r="AD25" s="12">
        <f>IF(ครู!AD21=3,0,IF(ครู!AD21=2,1,IF(ครู!AD21=1,2,0)))</f>
        <v>0</v>
      </c>
      <c r="AE25" s="12">
        <f>IF(ผู้ปกครอง!AE21=3,2,IF(ผู้ปกครอง!AE21=4,2,0))</f>
        <v>0</v>
      </c>
      <c r="AF25" s="12">
        <f>IF(ผู้ปกครอง!AF21=3,2,IF(ผู้ปกครอง!AF21=4,2,0))</f>
        <v>0</v>
      </c>
      <c r="AG25" s="12">
        <f>IF(ผู้ปกครอง!AG21=3,2,IF(ผู้ปกครอง!AG21=4,2,0))</f>
        <v>0</v>
      </c>
      <c r="AH25" s="12">
        <f>IF(ผู้ปกครอง!AH21=3,2,IF(ผู้ปกครอง!AH21=4,2,0))</f>
        <v>0</v>
      </c>
      <c r="AI25" s="12">
        <f>IF(ผู้ปกครอง!AI21=3,2,IF(ผู้ปกครอง!AI21=4,2,0))</f>
        <v>0</v>
      </c>
      <c r="AJ25" s="12">
        <f t="shared" si="0"/>
        <v>0</v>
      </c>
      <c r="AK25" s="12" t="str">
        <f t="shared" si="1"/>
        <v>ปกติ</v>
      </c>
      <c r="AL25" s="12">
        <f t="shared" si="2"/>
        <v>0</v>
      </c>
      <c r="AM25" s="12" t="str">
        <f t="shared" si="3"/>
        <v>ปกติ</v>
      </c>
      <c r="AN25" s="12">
        <f t="shared" si="4"/>
        <v>0</v>
      </c>
      <c r="AO25" s="12" t="str">
        <f t="shared" si="5"/>
        <v>ปกติ</v>
      </c>
      <c r="AP25" s="12">
        <f t="shared" si="6"/>
        <v>0</v>
      </c>
      <c r="AQ25" s="12" t="str">
        <f t="shared" si="7"/>
        <v>ปกติ</v>
      </c>
      <c r="AR25" s="12">
        <f t="shared" si="8"/>
        <v>0</v>
      </c>
      <c r="AS25" s="12" t="str">
        <f t="shared" si="9"/>
        <v>ปกติ</v>
      </c>
      <c r="AT25" s="12">
        <f t="shared" si="10"/>
        <v>0</v>
      </c>
      <c r="AU25" s="12" t="str">
        <f t="shared" si="11"/>
        <v>ไม่มีจุดแข็ง</v>
      </c>
      <c r="AV25" s="12" t="str">
        <f t="shared" si="12"/>
        <v>ปกติ</v>
      </c>
    </row>
    <row r="26" spans="1:48" ht="14.25" customHeight="1">
      <c r="A26" s="12">
        <v>21</v>
      </c>
      <c r="B26" s="45" t="str">
        <f>รายชื่อนักเรียน!B23</f>
        <v>40727</v>
      </c>
      <c r="C26" s="27" t="str">
        <f>รายชื่อนักเรียน!C23</f>
        <v>นางสาว</v>
      </c>
      <c r="D26" s="61" t="str">
        <f>รายชื่อนักเรียน!D23</f>
        <v>กัญญาณัฐ</v>
      </c>
      <c r="E26" s="62" t="str">
        <f>รายชื่อนักเรียน!E23</f>
        <v>ทองไพจิตร์</v>
      </c>
      <c r="F26" s="26">
        <f>IF(ผู้ปกครอง!F22=3,2,IF(ผู้ปกครอง!F22=2,1,IF(ผู้ปกครอง!F22=1,0,0)))</f>
        <v>0</v>
      </c>
      <c r="G26" s="12">
        <f>IF(ผู้ปกครอง!G22=3,2,IF(ผู้ปกครอง!G22=2,1,IF(ผู้ปกครอง!G22=1,0,0)))</f>
        <v>0</v>
      </c>
      <c r="H26" s="12">
        <f>IF(ผู้ปกครอง!H22=3,2,IF(ผู้ปกครอง!H22=2,1,IF(ผู้ปกครอง!H22=1,0,0)))</f>
        <v>0</v>
      </c>
      <c r="I26" s="12">
        <f>IF(ผู้ปกครอง!I22=3,2,IF(ผู้ปกครอง!I22=2,1,IF(ผู้ปกครอง!I22=1,0,0)))</f>
        <v>0</v>
      </c>
      <c r="J26" s="12">
        <f>IF(ผู้ปกครอง!J22=3,2,IF(ผู้ปกครอง!J22=2,1,IF(ผู้ปกครอง!J22=1,0,0)))</f>
        <v>0</v>
      </c>
      <c r="K26" s="12">
        <f>IF(ผู้ปกครอง!K22=3,2,IF(ผู้ปกครอง!K22=2,1,IF(ผู้ปกครอง!K22=1,0,0)))</f>
        <v>0</v>
      </c>
      <c r="L26" s="12">
        <f>IF(ผู้ปกครอง!L22=3,0,IF(ผู้ปกครอง!L22=2,1,IF(ผู้ปกครอง!L22=1,2,0)))</f>
        <v>0</v>
      </c>
      <c r="M26" s="12">
        <f>IF(ผู้ปกครอง!M22=3,2,IF(ผู้ปกครอง!M22=2,1,IF(ผู้ปกครอง!M22=1,0,0)))</f>
        <v>0</v>
      </c>
      <c r="N26" s="12">
        <f>IF(ผู้ปกครอง!N22=3,2,IF(ผู้ปกครอง!N22=2,1,IF(ผู้ปกครอง!N22=1,0,0)))</f>
        <v>0</v>
      </c>
      <c r="O26" s="12">
        <f>IF(ผู้ปกครอง!O22=3,2,IF(ผู้ปกครอง!O22=2,1,IF(ผู้ปกครอง!O22=1,0,0)))</f>
        <v>0</v>
      </c>
      <c r="P26" s="12">
        <f>IF(ผู้ปกครอง!P22=3,0,IF(ผู้ปกครอง!P22=2,1,IF(ผู้ปกครอง!P22=1,2,0)))</f>
        <v>0</v>
      </c>
      <c r="Q26" s="12">
        <f>IF(ผู้ปกครอง!Q22=3,2,IF(ผู้ปกครอง!Q22=2,1,IF(ผู้ปกครอง!Q22=1,0,0)))</f>
        <v>0</v>
      </c>
      <c r="R26" s="12">
        <f>IF(ผู้ปกครอง!R22=3,2,IF(ผู้ปกครอง!R22=2,1,IF(ผู้ปกครอง!R22=1,0,0)))</f>
        <v>0</v>
      </c>
      <c r="S26" s="12">
        <f>IF(ผู้ปกครอง!S22=3,0,IF(ผู้ปกครอง!S22=2,1,IF(ผู้ปกครอง!S22=1,2,0)))</f>
        <v>0</v>
      </c>
      <c r="T26" s="12">
        <f>IF(ผู้ปกครอง!T22=3,2,IF(ผู้ปกครอง!T22=2,1,IF(ผู้ปกครอง!T22=1,0,0)))</f>
        <v>0</v>
      </c>
      <c r="U26" s="12">
        <f>IF(ผู้ปกครอง!U22=3,2,IF(ผู้ปกครอง!U22=2,1,IF(ผู้ปกครอง!U22=1,0,0)))</f>
        <v>0</v>
      </c>
      <c r="V26" s="12">
        <f>IF(ผู้ปกครอง!V22=3,2,IF(ผู้ปกครอง!V22=2,1,IF(ผู้ปกครอง!V22=1,0,0)))</f>
        <v>0</v>
      </c>
      <c r="W26" s="12">
        <f>IF(ผู้ปกครอง!W22=3,2,IF(ผู้ปกครอง!W22=2,1,IF(ผู้ปกครอง!W22=1,0,0)))</f>
        <v>0</v>
      </c>
      <c r="X26" s="12">
        <f>IF(ผู้ปกครอง!X22=3,2,IF(ผู้ปกครอง!X22=2,1,IF(ผู้ปกครอง!X22=1,0,0)))</f>
        <v>0</v>
      </c>
      <c r="Y26" s="12">
        <f>IF(ผู้ปกครอง!Y22=3,2,IF(ผู้ปกครอง!Y22=2,1,IF(ผู้ปกครอง!Y22=1,0,0)))</f>
        <v>0</v>
      </c>
      <c r="Z26" s="12">
        <f>IF(ผู้ปกครอง!Z22=3,0,IF(ผู้ปกครอง!Z22=2,1,IF(ผู้ปกครอง!Z22=1,2,0)))</f>
        <v>0</v>
      </c>
      <c r="AA26" s="12">
        <f>IF(ผู้ปกครอง!AA22=3,2,IF(ผู้ปกครอง!AA22=2,1,IF(ผู้ปกครอง!AA22=1,0,0)))</f>
        <v>0</v>
      </c>
      <c r="AB26" s="12">
        <f>IF(ผู้ปกครอง!AB22=3,2,IF(ผู้ปกครอง!AB22=2,1,IF(ผู้ปกครอง!AB22=1,0,0)))</f>
        <v>0</v>
      </c>
      <c r="AC26" s="12">
        <f>IF(ผู้ปกครอง!AC22=3,2,IF(ผู้ปกครอง!AC22=2,1,IF(ผู้ปกครอง!AC22=1,0,0)))</f>
        <v>0</v>
      </c>
      <c r="AD26" s="12">
        <f>IF(ครู!AD22=3,0,IF(ครู!AD22=2,1,IF(ครู!AD22=1,2,0)))</f>
        <v>0</v>
      </c>
      <c r="AE26" s="12">
        <f>IF(ผู้ปกครอง!AE22=3,2,IF(ผู้ปกครอง!AE22=4,2,0))</f>
        <v>0</v>
      </c>
      <c r="AF26" s="12">
        <f>IF(ผู้ปกครอง!AF22=3,2,IF(ผู้ปกครอง!AF22=4,2,0))</f>
        <v>0</v>
      </c>
      <c r="AG26" s="12">
        <f>IF(ผู้ปกครอง!AG22=3,2,IF(ผู้ปกครอง!AG22=4,2,0))</f>
        <v>0</v>
      </c>
      <c r="AH26" s="12">
        <f>IF(ผู้ปกครอง!AH22=3,2,IF(ผู้ปกครอง!AH22=4,2,0))</f>
        <v>0</v>
      </c>
      <c r="AI26" s="12">
        <f>IF(ผู้ปกครอง!AI22=3,2,IF(ผู้ปกครอง!AI22=4,2,0))</f>
        <v>0</v>
      </c>
      <c r="AJ26" s="12">
        <f t="shared" si="0"/>
        <v>0</v>
      </c>
      <c r="AK26" s="12" t="str">
        <f t="shared" si="1"/>
        <v>ปกติ</v>
      </c>
      <c r="AL26" s="12">
        <f t="shared" si="2"/>
        <v>0</v>
      </c>
      <c r="AM26" s="12" t="str">
        <f t="shared" si="3"/>
        <v>ปกติ</v>
      </c>
      <c r="AN26" s="12">
        <f t="shared" si="4"/>
        <v>0</v>
      </c>
      <c r="AO26" s="12" t="str">
        <f t="shared" si="5"/>
        <v>ปกติ</v>
      </c>
      <c r="AP26" s="12">
        <f t="shared" si="6"/>
        <v>0</v>
      </c>
      <c r="AQ26" s="12" t="str">
        <f t="shared" si="7"/>
        <v>ปกติ</v>
      </c>
      <c r="AR26" s="12">
        <f t="shared" si="8"/>
        <v>0</v>
      </c>
      <c r="AS26" s="12" t="str">
        <f t="shared" si="9"/>
        <v>ปกติ</v>
      </c>
      <c r="AT26" s="12">
        <f t="shared" si="10"/>
        <v>0</v>
      </c>
      <c r="AU26" s="12" t="str">
        <f t="shared" si="11"/>
        <v>ไม่มีจุดแข็ง</v>
      </c>
      <c r="AV26" s="12" t="str">
        <f t="shared" si="12"/>
        <v>ปกติ</v>
      </c>
    </row>
    <row r="27" spans="1:48" ht="14.25" customHeight="1">
      <c r="A27" s="12">
        <v>22</v>
      </c>
      <c r="B27" s="45" t="str">
        <f>รายชื่อนักเรียน!B24</f>
        <v>40729</v>
      </c>
      <c r="C27" s="27" t="str">
        <f>รายชื่อนักเรียน!C24</f>
        <v>นางสาว</v>
      </c>
      <c r="D27" s="61" t="str">
        <f>รายชื่อนักเรียน!D24</f>
        <v>จตุพร</v>
      </c>
      <c r="E27" s="62" t="str">
        <f>รายชื่อนักเรียน!E24</f>
        <v>หร่องบุตรศรี</v>
      </c>
      <c r="F27" s="26">
        <f>IF(ผู้ปกครอง!F23=3,2,IF(ผู้ปกครอง!F23=2,1,IF(ผู้ปกครอง!F23=1,0,0)))</f>
        <v>0</v>
      </c>
      <c r="G27" s="12">
        <f>IF(ผู้ปกครอง!G23=3,2,IF(ผู้ปกครอง!G23=2,1,IF(ผู้ปกครอง!G23=1,0,0)))</f>
        <v>0</v>
      </c>
      <c r="H27" s="12">
        <f>IF(ผู้ปกครอง!H23=3,2,IF(ผู้ปกครอง!H23=2,1,IF(ผู้ปกครอง!H23=1,0,0)))</f>
        <v>0</v>
      </c>
      <c r="I27" s="12">
        <f>IF(ผู้ปกครอง!I23=3,2,IF(ผู้ปกครอง!I23=2,1,IF(ผู้ปกครอง!I23=1,0,0)))</f>
        <v>0</v>
      </c>
      <c r="J27" s="12">
        <f>IF(ผู้ปกครอง!J23=3,2,IF(ผู้ปกครอง!J23=2,1,IF(ผู้ปกครอง!J23=1,0,0)))</f>
        <v>0</v>
      </c>
      <c r="K27" s="12">
        <f>IF(ผู้ปกครอง!K23=3,2,IF(ผู้ปกครอง!K23=2,1,IF(ผู้ปกครอง!K23=1,0,0)))</f>
        <v>0</v>
      </c>
      <c r="L27" s="12">
        <f>IF(ผู้ปกครอง!L23=3,0,IF(ผู้ปกครอง!L23=2,1,IF(ผู้ปกครอง!L23=1,2,0)))</f>
        <v>0</v>
      </c>
      <c r="M27" s="12">
        <f>IF(ผู้ปกครอง!M23=3,2,IF(ผู้ปกครอง!M23=2,1,IF(ผู้ปกครอง!M23=1,0,0)))</f>
        <v>0</v>
      </c>
      <c r="N27" s="12">
        <f>IF(ผู้ปกครอง!N23=3,2,IF(ผู้ปกครอง!N23=2,1,IF(ผู้ปกครอง!N23=1,0,0)))</f>
        <v>0</v>
      </c>
      <c r="O27" s="12">
        <f>IF(ผู้ปกครอง!O23=3,2,IF(ผู้ปกครอง!O23=2,1,IF(ผู้ปกครอง!O23=1,0,0)))</f>
        <v>0</v>
      </c>
      <c r="P27" s="12">
        <f>IF(ผู้ปกครอง!P23=3,0,IF(ผู้ปกครอง!P23=2,1,IF(ผู้ปกครอง!P23=1,2,0)))</f>
        <v>0</v>
      </c>
      <c r="Q27" s="12">
        <f>IF(ผู้ปกครอง!Q23=3,2,IF(ผู้ปกครอง!Q23=2,1,IF(ผู้ปกครอง!Q23=1,0,0)))</f>
        <v>0</v>
      </c>
      <c r="R27" s="12">
        <f>IF(ผู้ปกครอง!R23=3,2,IF(ผู้ปกครอง!R23=2,1,IF(ผู้ปกครอง!R23=1,0,0)))</f>
        <v>0</v>
      </c>
      <c r="S27" s="12">
        <f>IF(ผู้ปกครอง!S23=3,0,IF(ผู้ปกครอง!S23=2,1,IF(ผู้ปกครอง!S23=1,2,0)))</f>
        <v>0</v>
      </c>
      <c r="T27" s="12">
        <f>IF(ผู้ปกครอง!T23=3,2,IF(ผู้ปกครอง!T23=2,1,IF(ผู้ปกครอง!T23=1,0,0)))</f>
        <v>0</v>
      </c>
      <c r="U27" s="12">
        <f>IF(ผู้ปกครอง!U23=3,2,IF(ผู้ปกครอง!U23=2,1,IF(ผู้ปกครอง!U23=1,0,0)))</f>
        <v>0</v>
      </c>
      <c r="V27" s="12">
        <f>IF(ผู้ปกครอง!V23=3,2,IF(ผู้ปกครอง!V23=2,1,IF(ผู้ปกครอง!V23=1,0,0)))</f>
        <v>0</v>
      </c>
      <c r="W27" s="12">
        <f>IF(ผู้ปกครอง!W23=3,2,IF(ผู้ปกครอง!W23=2,1,IF(ผู้ปกครอง!W23=1,0,0)))</f>
        <v>0</v>
      </c>
      <c r="X27" s="12">
        <f>IF(ผู้ปกครอง!X23=3,2,IF(ผู้ปกครอง!X23=2,1,IF(ผู้ปกครอง!X23=1,0,0)))</f>
        <v>0</v>
      </c>
      <c r="Y27" s="12">
        <f>IF(ผู้ปกครอง!Y23=3,2,IF(ผู้ปกครอง!Y23=2,1,IF(ผู้ปกครอง!Y23=1,0,0)))</f>
        <v>0</v>
      </c>
      <c r="Z27" s="12">
        <f>IF(ผู้ปกครอง!Z23=3,0,IF(ผู้ปกครอง!Z23=2,1,IF(ผู้ปกครอง!Z23=1,2,0)))</f>
        <v>0</v>
      </c>
      <c r="AA27" s="12">
        <f>IF(ผู้ปกครอง!AA23=3,2,IF(ผู้ปกครอง!AA23=2,1,IF(ผู้ปกครอง!AA23=1,0,0)))</f>
        <v>0</v>
      </c>
      <c r="AB27" s="12">
        <f>IF(ผู้ปกครอง!AB23=3,2,IF(ผู้ปกครอง!AB23=2,1,IF(ผู้ปกครอง!AB23=1,0,0)))</f>
        <v>0</v>
      </c>
      <c r="AC27" s="12">
        <f>IF(ผู้ปกครอง!AC23=3,2,IF(ผู้ปกครอง!AC23=2,1,IF(ผู้ปกครอง!AC23=1,0,0)))</f>
        <v>0</v>
      </c>
      <c r="AD27" s="12">
        <f>IF(ครู!AD23=3,0,IF(ครู!AD23=2,1,IF(ครู!AD23=1,2,0)))</f>
        <v>0</v>
      </c>
      <c r="AE27" s="12">
        <f>IF(ผู้ปกครอง!AE23=3,2,IF(ผู้ปกครอง!AE23=4,2,0))</f>
        <v>0</v>
      </c>
      <c r="AF27" s="12">
        <f>IF(ผู้ปกครอง!AF23=3,2,IF(ผู้ปกครอง!AF23=4,2,0))</f>
        <v>0</v>
      </c>
      <c r="AG27" s="12">
        <f>IF(ผู้ปกครอง!AG23=3,2,IF(ผู้ปกครอง!AG23=4,2,0))</f>
        <v>0</v>
      </c>
      <c r="AH27" s="12">
        <f>IF(ผู้ปกครอง!AH23=3,2,IF(ผู้ปกครอง!AH23=4,2,0))</f>
        <v>0</v>
      </c>
      <c r="AI27" s="12">
        <f>IF(ผู้ปกครอง!AI23=3,2,IF(ผู้ปกครอง!AI23=4,2,0))</f>
        <v>0</v>
      </c>
      <c r="AJ27" s="12">
        <f t="shared" si="0"/>
        <v>0</v>
      </c>
      <c r="AK27" s="12" t="str">
        <f t="shared" si="1"/>
        <v>ปกติ</v>
      </c>
      <c r="AL27" s="12">
        <f t="shared" si="2"/>
        <v>0</v>
      </c>
      <c r="AM27" s="12" t="str">
        <f t="shared" si="3"/>
        <v>ปกติ</v>
      </c>
      <c r="AN27" s="12">
        <f t="shared" si="4"/>
        <v>0</v>
      </c>
      <c r="AO27" s="12" t="str">
        <f t="shared" si="5"/>
        <v>ปกติ</v>
      </c>
      <c r="AP27" s="12">
        <f t="shared" si="6"/>
        <v>0</v>
      </c>
      <c r="AQ27" s="12" t="str">
        <f t="shared" si="7"/>
        <v>ปกติ</v>
      </c>
      <c r="AR27" s="12">
        <f t="shared" si="8"/>
        <v>0</v>
      </c>
      <c r="AS27" s="12" t="str">
        <f t="shared" si="9"/>
        <v>ปกติ</v>
      </c>
      <c r="AT27" s="12">
        <f t="shared" si="10"/>
        <v>0</v>
      </c>
      <c r="AU27" s="12" t="str">
        <f t="shared" si="11"/>
        <v>ไม่มีจุดแข็ง</v>
      </c>
      <c r="AV27" s="12" t="str">
        <f t="shared" si="12"/>
        <v>ปกติ</v>
      </c>
    </row>
    <row r="28" spans="1:48" ht="14.25" customHeight="1">
      <c r="A28" s="12">
        <v>23</v>
      </c>
      <c r="B28" s="45" t="str">
        <f>รายชื่อนักเรียน!B25</f>
        <v>40730</v>
      </c>
      <c r="C28" s="27" t="str">
        <f>รายชื่อนักเรียน!C25</f>
        <v>นาย</v>
      </c>
      <c r="D28" s="61" t="str">
        <f>รายชื่อนักเรียน!D25</f>
        <v>จิรเมธ</v>
      </c>
      <c r="E28" s="62" t="str">
        <f>รายชื่อนักเรียน!E25</f>
        <v>สนองคุณ</v>
      </c>
      <c r="F28" s="26">
        <f>IF(ผู้ปกครอง!F24=3,2,IF(ผู้ปกครอง!F24=2,1,IF(ผู้ปกครอง!F24=1,0,0)))</f>
        <v>0</v>
      </c>
      <c r="G28" s="12">
        <f>IF(ผู้ปกครอง!G24=3,2,IF(ผู้ปกครอง!G24=2,1,IF(ผู้ปกครอง!G24=1,0,0)))</f>
        <v>0</v>
      </c>
      <c r="H28" s="12">
        <f>IF(ผู้ปกครอง!H24=3,2,IF(ผู้ปกครอง!H24=2,1,IF(ผู้ปกครอง!H24=1,0,0)))</f>
        <v>0</v>
      </c>
      <c r="I28" s="12">
        <f>IF(ผู้ปกครอง!I24=3,2,IF(ผู้ปกครอง!I24=2,1,IF(ผู้ปกครอง!I24=1,0,0)))</f>
        <v>0</v>
      </c>
      <c r="J28" s="12">
        <f>IF(ผู้ปกครอง!J24=3,2,IF(ผู้ปกครอง!J24=2,1,IF(ผู้ปกครอง!J24=1,0,0)))</f>
        <v>0</v>
      </c>
      <c r="K28" s="12">
        <f>IF(ผู้ปกครอง!K24=3,2,IF(ผู้ปกครอง!K24=2,1,IF(ผู้ปกครอง!K24=1,0,0)))</f>
        <v>0</v>
      </c>
      <c r="L28" s="12">
        <f>IF(ผู้ปกครอง!L24=3,0,IF(ผู้ปกครอง!L24=2,1,IF(ผู้ปกครอง!L24=1,2,0)))</f>
        <v>0</v>
      </c>
      <c r="M28" s="12">
        <f>IF(ผู้ปกครอง!M24=3,2,IF(ผู้ปกครอง!M24=2,1,IF(ผู้ปกครอง!M24=1,0,0)))</f>
        <v>0</v>
      </c>
      <c r="N28" s="12">
        <f>IF(ผู้ปกครอง!N24=3,2,IF(ผู้ปกครอง!N24=2,1,IF(ผู้ปกครอง!N24=1,0,0)))</f>
        <v>0</v>
      </c>
      <c r="O28" s="12">
        <f>IF(ผู้ปกครอง!O24=3,2,IF(ผู้ปกครอง!O24=2,1,IF(ผู้ปกครอง!O24=1,0,0)))</f>
        <v>0</v>
      </c>
      <c r="P28" s="12">
        <f>IF(ผู้ปกครอง!P24=3,0,IF(ผู้ปกครอง!P24=2,1,IF(ผู้ปกครอง!P24=1,2,0)))</f>
        <v>0</v>
      </c>
      <c r="Q28" s="12">
        <f>IF(ผู้ปกครอง!Q24=3,2,IF(ผู้ปกครอง!Q24=2,1,IF(ผู้ปกครอง!Q24=1,0,0)))</f>
        <v>0</v>
      </c>
      <c r="R28" s="12">
        <f>IF(ผู้ปกครอง!R24=3,2,IF(ผู้ปกครอง!R24=2,1,IF(ผู้ปกครอง!R24=1,0,0)))</f>
        <v>0</v>
      </c>
      <c r="S28" s="12">
        <f>IF(ผู้ปกครอง!S24=3,0,IF(ผู้ปกครอง!S24=2,1,IF(ผู้ปกครอง!S24=1,2,0)))</f>
        <v>0</v>
      </c>
      <c r="T28" s="12">
        <f>IF(ผู้ปกครอง!T24=3,2,IF(ผู้ปกครอง!T24=2,1,IF(ผู้ปกครอง!T24=1,0,0)))</f>
        <v>0</v>
      </c>
      <c r="U28" s="12">
        <f>IF(ผู้ปกครอง!U24=3,2,IF(ผู้ปกครอง!U24=2,1,IF(ผู้ปกครอง!U24=1,0,0)))</f>
        <v>0</v>
      </c>
      <c r="V28" s="12">
        <f>IF(ผู้ปกครอง!V24=3,2,IF(ผู้ปกครอง!V24=2,1,IF(ผู้ปกครอง!V24=1,0,0)))</f>
        <v>0</v>
      </c>
      <c r="W28" s="12">
        <f>IF(ผู้ปกครอง!W24=3,2,IF(ผู้ปกครอง!W24=2,1,IF(ผู้ปกครอง!W24=1,0,0)))</f>
        <v>0</v>
      </c>
      <c r="X28" s="12">
        <f>IF(ผู้ปกครอง!X24=3,2,IF(ผู้ปกครอง!X24=2,1,IF(ผู้ปกครอง!X24=1,0,0)))</f>
        <v>0</v>
      </c>
      <c r="Y28" s="12">
        <f>IF(ผู้ปกครอง!Y24=3,2,IF(ผู้ปกครอง!Y24=2,1,IF(ผู้ปกครอง!Y24=1,0,0)))</f>
        <v>0</v>
      </c>
      <c r="Z28" s="12">
        <f>IF(ผู้ปกครอง!Z24=3,0,IF(ผู้ปกครอง!Z24=2,1,IF(ผู้ปกครอง!Z24=1,2,0)))</f>
        <v>0</v>
      </c>
      <c r="AA28" s="12">
        <f>IF(ผู้ปกครอง!AA24=3,2,IF(ผู้ปกครอง!AA24=2,1,IF(ผู้ปกครอง!AA24=1,0,0)))</f>
        <v>0</v>
      </c>
      <c r="AB28" s="12">
        <f>IF(ผู้ปกครอง!AB24=3,2,IF(ผู้ปกครอง!AB24=2,1,IF(ผู้ปกครอง!AB24=1,0,0)))</f>
        <v>0</v>
      </c>
      <c r="AC28" s="12">
        <f>IF(ผู้ปกครอง!AC24=3,2,IF(ผู้ปกครอง!AC24=2,1,IF(ผู้ปกครอง!AC24=1,0,0)))</f>
        <v>0</v>
      </c>
      <c r="AD28" s="12">
        <f>IF(ครู!AD24=3,0,IF(ครู!AD24=2,1,IF(ครู!AD24=1,2,0)))</f>
        <v>0</v>
      </c>
      <c r="AE28" s="12">
        <f>IF(ผู้ปกครอง!AE24=3,2,IF(ผู้ปกครอง!AE24=4,2,0))</f>
        <v>0</v>
      </c>
      <c r="AF28" s="12">
        <f>IF(ผู้ปกครอง!AF24=3,2,IF(ผู้ปกครอง!AF24=4,2,0))</f>
        <v>0</v>
      </c>
      <c r="AG28" s="12">
        <f>IF(ผู้ปกครอง!AG24=3,2,IF(ผู้ปกครอง!AG24=4,2,0))</f>
        <v>0</v>
      </c>
      <c r="AH28" s="12">
        <f>IF(ผู้ปกครอง!AH24=3,2,IF(ผู้ปกครอง!AH24=4,2,0))</f>
        <v>0</v>
      </c>
      <c r="AI28" s="12">
        <f>IF(ผู้ปกครอง!AI24=3,2,IF(ผู้ปกครอง!AI24=4,2,0))</f>
        <v>0</v>
      </c>
      <c r="AJ28" s="12">
        <f t="shared" si="0"/>
        <v>0</v>
      </c>
      <c r="AK28" s="12" t="str">
        <f t="shared" si="1"/>
        <v>ปกติ</v>
      </c>
      <c r="AL28" s="12">
        <f t="shared" si="2"/>
        <v>0</v>
      </c>
      <c r="AM28" s="12" t="str">
        <f t="shared" si="3"/>
        <v>ปกติ</v>
      </c>
      <c r="AN28" s="12">
        <f t="shared" si="4"/>
        <v>0</v>
      </c>
      <c r="AO28" s="12" t="str">
        <f t="shared" si="5"/>
        <v>ปกติ</v>
      </c>
      <c r="AP28" s="12">
        <f t="shared" si="6"/>
        <v>0</v>
      </c>
      <c r="AQ28" s="12" t="str">
        <f t="shared" si="7"/>
        <v>ปกติ</v>
      </c>
      <c r="AR28" s="12">
        <f t="shared" si="8"/>
        <v>0</v>
      </c>
      <c r="AS28" s="12" t="str">
        <f t="shared" si="9"/>
        <v>ปกติ</v>
      </c>
      <c r="AT28" s="12">
        <f t="shared" si="10"/>
        <v>0</v>
      </c>
      <c r="AU28" s="12" t="str">
        <f t="shared" si="11"/>
        <v>ไม่มีจุดแข็ง</v>
      </c>
      <c r="AV28" s="12" t="str">
        <f t="shared" si="12"/>
        <v>ปกติ</v>
      </c>
    </row>
    <row r="29" spans="1:48" ht="14.25" customHeight="1">
      <c r="A29" s="12">
        <v>24</v>
      </c>
      <c r="B29" s="45" t="str">
        <f>รายชื่อนักเรียน!B26</f>
        <v>40735</v>
      </c>
      <c r="C29" s="27" t="str">
        <f>รายชื่อนักเรียน!C26</f>
        <v>นางสาว</v>
      </c>
      <c r="D29" s="61" t="str">
        <f>รายชื่อนักเรียน!D26</f>
        <v>ปรางช์ทอง</v>
      </c>
      <c r="E29" s="62" t="str">
        <f>รายชื่อนักเรียน!E26</f>
        <v>เกิดนรินทร์</v>
      </c>
      <c r="F29" s="26">
        <f>IF(ผู้ปกครอง!F25=3,2,IF(ผู้ปกครอง!F25=2,1,IF(ผู้ปกครอง!F25=1,0,0)))</f>
        <v>0</v>
      </c>
      <c r="G29" s="12">
        <f>IF(ผู้ปกครอง!G25=3,2,IF(ผู้ปกครอง!G25=2,1,IF(ผู้ปกครอง!G25=1,0,0)))</f>
        <v>0</v>
      </c>
      <c r="H29" s="12">
        <f>IF(ผู้ปกครอง!H25=3,2,IF(ผู้ปกครอง!H25=2,1,IF(ผู้ปกครอง!H25=1,0,0)))</f>
        <v>0</v>
      </c>
      <c r="I29" s="12">
        <f>IF(ผู้ปกครอง!I25=3,2,IF(ผู้ปกครอง!I25=2,1,IF(ผู้ปกครอง!I25=1,0,0)))</f>
        <v>0</v>
      </c>
      <c r="J29" s="12">
        <f>IF(ผู้ปกครอง!J25=3,2,IF(ผู้ปกครอง!J25=2,1,IF(ผู้ปกครอง!J25=1,0,0)))</f>
        <v>0</v>
      </c>
      <c r="K29" s="12">
        <f>IF(ผู้ปกครอง!K25=3,2,IF(ผู้ปกครอง!K25=2,1,IF(ผู้ปกครอง!K25=1,0,0)))</f>
        <v>0</v>
      </c>
      <c r="L29" s="12">
        <f>IF(ผู้ปกครอง!L25=3,0,IF(ผู้ปกครอง!L25=2,1,IF(ผู้ปกครอง!L25=1,2,0)))</f>
        <v>0</v>
      </c>
      <c r="M29" s="12">
        <f>IF(ผู้ปกครอง!M25=3,2,IF(ผู้ปกครอง!M25=2,1,IF(ผู้ปกครอง!M25=1,0,0)))</f>
        <v>0</v>
      </c>
      <c r="N29" s="12">
        <f>IF(ผู้ปกครอง!N25=3,2,IF(ผู้ปกครอง!N25=2,1,IF(ผู้ปกครอง!N25=1,0,0)))</f>
        <v>0</v>
      </c>
      <c r="O29" s="12">
        <f>IF(ผู้ปกครอง!O25=3,2,IF(ผู้ปกครอง!O25=2,1,IF(ผู้ปกครอง!O25=1,0,0)))</f>
        <v>0</v>
      </c>
      <c r="P29" s="12">
        <f>IF(ผู้ปกครอง!P25=3,0,IF(ผู้ปกครอง!P25=2,1,IF(ผู้ปกครอง!P25=1,2,0)))</f>
        <v>0</v>
      </c>
      <c r="Q29" s="12">
        <f>IF(ผู้ปกครอง!Q25=3,2,IF(ผู้ปกครอง!Q25=2,1,IF(ผู้ปกครอง!Q25=1,0,0)))</f>
        <v>0</v>
      </c>
      <c r="R29" s="12">
        <f>IF(ผู้ปกครอง!R25=3,2,IF(ผู้ปกครอง!R25=2,1,IF(ผู้ปกครอง!R25=1,0,0)))</f>
        <v>0</v>
      </c>
      <c r="S29" s="12">
        <f>IF(ผู้ปกครอง!S25=3,0,IF(ผู้ปกครอง!S25=2,1,IF(ผู้ปกครอง!S25=1,2,0)))</f>
        <v>0</v>
      </c>
      <c r="T29" s="12">
        <f>IF(ผู้ปกครอง!T25=3,2,IF(ผู้ปกครอง!T25=2,1,IF(ผู้ปกครอง!T25=1,0,0)))</f>
        <v>0</v>
      </c>
      <c r="U29" s="12">
        <f>IF(ผู้ปกครอง!U25=3,2,IF(ผู้ปกครอง!U25=2,1,IF(ผู้ปกครอง!U25=1,0,0)))</f>
        <v>0</v>
      </c>
      <c r="V29" s="12">
        <f>IF(ผู้ปกครอง!V25=3,2,IF(ผู้ปกครอง!V25=2,1,IF(ผู้ปกครอง!V25=1,0,0)))</f>
        <v>0</v>
      </c>
      <c r="W29" s="12">
        <f>IF(ผู้ปกครอง!W25=3,2,IF(ผู้ปกครอง!W25=2,1,IF(ผู้ปกครอง!W25=1,0,0)))</f>
        <v>0</v>
      </c>
      <c r="X29" s="12">
        <f>IF(ผู้ปกครอง!X25=3,2,IF(ผู้ปกครอง!X25=2,1,IF(ผู้ปกครอง!X25=1,0,0)))</f>
        <v>0</v>
      </c>
      <c r="Y29" s="12">
        <f>IF(ผู้ปกครอง!Y25=3,2,IF(ผู้ปกครอง!Y25=2,1,IF(ผู้ปกครอง!Y25=1,0,0)))</f>
        <v>0</v>
      </c>
      <c r="Z29" s="12">
        <f>IF(ผู้ปกครอง!Z25=3,0,IF(ผู้ปกครอง!Z25=2,1,IF(ผู้ปกครอง!Z25=1,2,0)))</f>
        <v>0</v>
      </c>
      <c r="AA29" s="12">
        <f>IF(ผู้ปกครอง!AA25=3,2,IF(ผู้ปกครอง!AA25=2,1,IF(ผู้ปกครอง!AA25=1,0,0)))</f>
        <v>0</v>
      </c>
      <c r="AB29" s="12">
        <f>IF(ผู้ปกครอง!AB25=3,2,IF(ผู้ปกครอง!AB25=2,1,IF(ผู้ปกครอง!AB25=1,0,0)))</f>
        <v>0</v>
      </c>
      <c r="AC29" s="12">
        <f>IF(ผู้ปกครอง!AC25=3,2,IF(ผู้ปกครอง!AC25=2,1,IF(ผู้ปกครอง!AC25=1,0,0)))</f>
        <v>0</v>
      </c>
      <c r="AD29" s="12">
        <f>IF(ครู!AD25=3,0,IF(ครู!AD25=2,1,IF(ครู!AD25=1,2,0)))</f>
        <v>0</v>
      </c>
      <c r="AE29" s="12">
        <f>IF(ผู้ปกครอง!AE25=3,2,IF(ผู้ปกครอง!AE25=4,2,0))</f>
        <v>0</v>
      </c>
      <c r="AF29" s="12">
        <f>IF(ผู้ปกครอง!AF25=3,2,IF(ผู้ปกครอง!AF25=4,2,0))</f>
        <v>0</v>
      </c>
      <c r="AG29" s="12">
        <f>IF(ผู้ปกครอง!AG25=3,2,IF(ผู้ปกครอง!AG25=4,2,0))</f>
        <v>0</v>
      </c>
      <c r="AH29" s="12">
        <f>IF(ผู้ปกครอง!AH25=3,2,IF(ผู้ปกครอง!AH25=4,2,0))</f>
        <v>0</v>
      </c>
      <c r="AI29" s="12">
        <f>IF(ผู้ปกครอง!AI25=3,2,IF(ผู้ปกครอง!AI25=4,2,0))</f>
        <v>0</v>
      </c>
      <c r="AJ29" s="12">
        <f t="shared" si="0"/>
        <v>0</v>
      </c>
      <c r="AK29" s="12" t="str">
        <f t="shared" si="1"/>
        <v>ปกติ</v>
      </c>
      <c r="AL29" s="12">
        <f t="shared" si="2"/>
        <v>0</v>
      </c>
      <c r="AM29" s="12" t="str">
        <f t="shared" si="3"/>
        <v>ปกติ</v>
      </c>
      <c r="AN29" s="12">
        <f t="shared" si="4"/>
        <v>0</v>
      </c>
      <c r="AO29" s="12" t="str">
        <f t="shared" si="5"/>
        <v>ปกติ</v>
      </c>
      <c r="AP29" s="12">
        <f t="shared" si="6"/>
        <v>0</v>
      </c>
      <c r="AQ29" s="12" t="str">
        <f t="shared" si="7"/>
        <v>ปกติ</v>
      </c>
      <c r="AR29" s="12">
        <f t="shared" si="8"/>
        <v>0</v>
      </c>
      <c r="AS29" s="12" t="str">
        <f t="shared" si="9"/>
        <v>ปกติ</v>
      </c>
      <c r="AT29" s="12">
        <f t="shared" si="10"/>
        <v>0</v>
      </c>
      <c r="AU29" s="12" t="str">
        <f t="shared" si="11"/>
        <v>ไม่มีจุดแข็ง</v>
      </c>
      <c r="AV29" s="12" t="str">
        <f t="shared" si="12"/>
        <v>ปกติ</v>
      </c>
    </row>
    <row r="30" spans="1:48" ht="14.25" customHeight="1">
      <c r="A30" s="12">
        <v>25</v>
      </c>
      <c r="B30" s="45" t="str">
        <f>รายชื่อนักเรียน!B27</f>
        <v>40745</v>
      </c>
      <c r="C30" s="27" t="str">
        <f>รายชื่อนักเรียน!C27</f>
        <v>นาย</v>
      </c>
      <c r="D30" s="61" t="str">
        <f>รายชื่อนักเรียน!D27</f>
        <v>เริงฤทธิ์</v>
      </c>
      <c r="E30" s="62" t="str">
        <f>รายชื่อนักเรียน!E27</f>
        <v>คงคำ</v>
      </c>
      <c r="F30" s="26">
        <f>IF(ผู้ปกครอง!F26=3,2,IF(ผู้ปกครอง!F26=2,1,IF(ผู้ปกครอง!F26=1,0,0)))</f>
        <v>0</v>
      </c>
      <c r="G30" s="12">
        <f>IF(ผู้ปกครอง!G26=3,2,IF(ผู้ปกครอง!G26=2,1,IF(ผู้ปกครอง!G26=1,0,0)))</f>
        <v>0</v>
      </c>
      <c r="H30" s="12">
        <f>IF(ผู้ปกครอง!H26=3,2,IF(ผู้ปกครอง!H26=2,1,IF(ผู้ปกครอง!H26=1,0,0)))</f>
        <v>0</v>
      </c>
      <c r="I30" s="12">
        <f>IF(ผู้ปกครอง!I26=3,2,IF(ผู้ปกครอง!I26=2,1,IF(ผู้ปกครอง!I26=1,0,0)))</f>
        <v>0</v>
      </c>
      <c r="J30" s="12">
        <f>IF(ผู้ปกครอง!J26=3,2,IF(ผู้ปกครอง!J26=2,1,IF(ผู้ปกครอง!J26=1,0,0)))</f>
        <v>0</v>
      </c>
      <c r="K30" s="12">
        <f>IF(ผู้ปกครอง!K26=3,2,IF(ผู้ปกครอง!K26=2,1,IF(ผู้ปกครอง!K26=1,0,0)))</f>
        <v>0</v>
      </c>
      <c r="L30" s="12">
        <f>IF(ผู้ปกครอง!L26=3,0,IF(ผู้ปกครอง!L26=2,1,IF(ผู้ปกครอง!L26=1,2,0)))</f>
        <v>0</v>
      </c>
      <c r="M30" s="12">
        <f>IF(ผู้ปกครอง!M26=3,2,IF(ผู้ปกครอง!M26=2,1,IF(ผู้ปกครอง!M26=1,0,0)))</f>
        <v>0</v>
      </c>
      <c r="N30" s="12">
        <f>IF(ผู้ปกครอง!N26=3,2,IF(ผู้ปกครอง!N26=2,1,IF(ผู้ปกครอง!N26=1,0,0)))</f>
        <v>0</v>
      </c>
      <c r="O30" s="12">
        <f>IF(ผู้ปกครอง!O26=3,2,IF(ผู้ปกครอง!O26=2,1,IF(ผู้ปกครอง!O26=1,0,0)))</f>
        <v>0</v>
      </c>
      <c r="P30" s="12">
        <f>IF(ผู้ปกครอง!P26=3,0,IF(ผู้ปกครอง!P26=2,1,IF(ผู้ปกครอง!P26=1,2,0)))</f>
        <v>0</v>
      </c>
      <c r="Q30" s="12">
        <f>IF(ผู้ปกครอง!Q26=3,2,IF(ผู้ปกครอง!Q26=2,1,IF(ผู้ปกครอง!Q26=1,0,0)))</f>
        <v>0</v>
      </c>
      <c r="R30" s="12">
        <f>IF(ผู้ปกครอง!R26=3,2,IF(ผู้ปกครอง!R26=2,1,IF(ผู้ปกครอง!R26=1,0,0)))</f>
        <v>0</v>
      </c>
      <c r="S30" s="12">
        <f>IF(ผู้ปกครอง!S26=3,0,IF(ผู้ปกครอง!S26=2,1,IF(ผู้ปกครอง!S26=1,2,0)))</f>
        <v>0</v>
      </c>
      <c r="T30" s="12">
        <f>IF(ผู้ปกครอง!T26=3,2,IF(ผู้ปกครอง!T26=2,1,IF(ผู้ปกครอง!T26=1,0,0)))</f>
        <v>0</v>
      </c>
      <c r="U30" s="12">
        <f>IF(ผู้ปกครอง!U26=3,2,IF(ผู้ปกครอง!U26=2,1,IF(ผู้ปกครอง!U26=1,0,0)))</f>
        <v>0</v>
      </c>
      <c r="V30" s="12">
        <f>IF(ผู้ปกครอง!V26=3,2,IF(ผู้ปกครอง!V26=2,1,IF(ผู้ปกครอง!V26=1,0,0)))</f>
        <v>0</v>
      </c>
      <c r="W30" s="12">
        <f>IF(ผู้ปกครอง!W26=3,2,IF(ผู้ปกครอง!W26=2,1,IF(ผู้ปกครอง!W26=1,0,0)))</f>
        <v>0</v>
      </c>
      <c r="X30" s="12">
        <f>IF(ผู้ปกครอง!X26=3,2,IF(ผู้ปกครอง!X26=2,1,IF(ผู้ปกครอง!X26=1,0,0)))</f>
        <v>0</v>
      </c>
      <c r="Y30" s="12">
        <f>IF(ผู้ปกครอง!Y26=3,2,IF(ผู้ปกครอง!Y26=2,1,IF(ผู้ปกครอง!Y26=1,0,0)))</f>
        <v>0</v>
      </c>
      <c r="Z30" s="12">
        <f>IF(ผู้ปกครอง!Z26=3,0,IF(ผู้ปกครอง!Z26=2,1,IF(ผู้ปกครอง!Z26=1,2,0)))</f>
        <v>0</v>
      </c>
      <c r="AA30" s="12">
        <f>IF(ผู้ปกครอง!AA26=3,2,IF(ผู้ปกครอง!AA26=2,1,IF(ผู้ปกครอง!AA26=1,0,0)))</f>
        <v>0</v>
      </c>
      <c r="AB30" s="12">
        <f>IF(ผู้ปกครอง!AB26=3,2,IF(ผู้ปกครอง!AB26=2,1,IF(ผู้ปกครอง!AB26=1,0,0)))</f>
        <v>0</v>
      </c>
      <c r="AC30" s="12">
        <f>IF(ผู้ปกครอง!AC26=3,2,IF(ผู้ปกครอง!AC26=2,1,IF(ผู้ปกครอง!AC26=1,0,0)))</f>
        <v>0</v>
      </c>
      <c r="AD30" s="12">
        <f>IF(ครู!AD26=3,0,IF(ครู!AD26=2,1,IF(ครู!AD26=1,2,0)))</f>
        <v>0</v>
      </c>
      <c r="AE30" s="12">
        <f>IF(ผู้ปกครอง!AE26=3,2,IF(ผู้ปกครอง!AE26=4,2,0))</f>
        <v>0</v>
      </c>
      <c r="AF30" s="12">
        <f>IF(ผู้ปกครอง!AF26=3,2,IF(ผู้ปกครอง!AF26=4,2,0))</f>
        <v>0</v>
      </c>
      <c r="AG30" s="12">
        <f>IF(ผู้ปกครอง!AG26=3,2,IF(ผู้ปกครอง!AG26=4,2,0))</f>
        <v>0</v>
      </c>
      <c r="AH30" s="12">
        <f>IF(ผู้ปกครอง!AH26=3,2,IF(ผู้ปกครอง!AH26=4,2,0))</f>
        <v>0</v>
      </c>
      <c r="AI30" s="12">
        <f>IF(ผู้ปกครอง!AI26=3,2,IF(ผู้ปกครอง!AI26=4,2,0))</f>
        <v>0</v>
      </c>
      <c r="AJ30" s="12">
        <f t="shared" si="0"/>
        <v>0</v>
      </c>
      <c r="AK30" s="12" t="str">
        <f t="shared" si="1"/>
        <v>ปกติ</v>
      </c>
      <c r="AL30" s="12">
        <f t="shared" si="2"/>
        <v>0</v>
      </c>
      <c r="AM30" s="12" t="str">
        <f t="shared" si="3"/>
        <v>ปกติ</v>
      </c>
      <c r="AN30" s="12">
        <f t="shared" si="4"/>
        <v>0</v>
      </c>
      <c r="AO30" s="12" t="str">
        <f t="shared" si="5"/>
        <v>ปกติ</v>
      </c>
      <c r="AP30" s="12">
        <f t="shared" si="6"/>
        <v>0</v>
      </c>
      <c r="AQ30" s="12" t="str">
        <f t="shared" si="7"/>
        <v>ปกติ</v>
      </c>
      <c r="AR30" s="12">
        <f t="shared" si="8"/>
        <v>0</v>
      </c>
      <c r="AS30" s="12" t="str">
        <f t="shared" si="9"/>
        <v>ปกติ</v>
      </c>
      <c r="AT30" s="12">
        <f t="shared" si="10"/>
        <v>0</v>
      </c>
      <c r="AU30" s="12" t="str">
        <f t="shared" si="11"/>
        <v>ไม่มีจุดแข็ง</v>
      </c>
      <c r="AV30" s="12" t="str">
        <f t="shared" si="12"/>
        <v>ปกติ</v>
      </c>
    </row>
    <row r="31" spans="1:48" ht="14.25" customHeight="1">
      <c r="A31" s="12">
        <v>26</v>
      </c>
      <c r="B31" s="45" t="str">
        <f>รายชื่อนักเรียน!B28</f>
        <v>40751</v>
      </c>
      <c r="C31" s="27" t="str">
        <f>รายชื่อนักเรียน!C28</f>
        <v>นางสาว</v>
      </c>
      <c r="D31" s="61" t="str">
        <f>รายชื่อนักเรียน!D28</f>
        <v>ศิริลักษณ์</v>
      </c>
      <c r="E31" s="62" t="str">
        <f>รายชื่อนักเรียน!E28</f>
        <v>ดาวสุก</v>
      </c>
      <c r="F31" s="26">
        <f>IF(ผู้ปกครอง!F27=3,2,IF(ผู้ปกครอง!F27=2,1,IF(ผู้ปกครอง!F27=1,0,0)))</f>
        <v>0</v>
      </c>
      <c r="G31" s="12">
        <f>IF(ผู้ปกครอง!G27=3,2,IF(ผู้ปกครอง!G27=2,1,IF(ผู้ปกครอง!G27=1,0,0)))</f>
        <v>0</v>
      </c>
      <c r="H31" s="12">
        <f>IF(ผู้ปกครอง!H27=3,2,IF(ผู้ปกครอง!H27=2,1,IF(ผู้ปกครอง!H27=1,0,0)))</f>
        <v>0</v>
      </c>
      <c r="I31" s="12">
        <f>IF(ผู้ปกครอง!I27=3,2,IF(ผู้ปกครอง!I27=2,1,IF(ผู้ปกครอง!I27=1,0,0)))</f>
        <v>0</v>
      </c>
      <c r="J31" s="12">
        <f>IF(ผู้ปกครอง!J27=3,2,IF(ผู้ปกครอง!J27=2,1,IF(ผู้ปกครอง!J27=1,0,0)))</f>
        <v>0</v>
      </c>
      <c r="K31" s="12">
        <f>IF(ผู้ปกครอง!K27=3,2,IF(ผู้ปกครอง!K27=2,1,IF(ผู้ปกครอง!K27=1,0,0)))</f>
        <v>0</v>
      </c>
      <c r="L31" s="12">
        <f>IF(ผู้ปกครอง!L27=3,0,IF(ผู้ปกครอง!L27=2,1,IF(ผู้ปกครอง!L27=1,2,0)))</f>
        <v>0</v>
      </c>
      <c r="M31" s="12">
        <f>IF(ผู้ปกครอง!M27=3,2,IF(ผู้ปกครอง!M27=2,1,IF(ผู้ปกครอง!M27=1,0,0)))</f>
        <v>0</v>
      </c>
      <c r="N31" s="12">
        <f>IF(ผู้ปกครอง!N27=3,2,IF(ผู้ปกครอง!N27=2,1,IF(ผู้ปกครอง!N27=1,0,0)))</f>
        <v>0</v>
      </c>
      <c r="O31" s="12">
        <f>IF(ผู้ปกครอง!O27=3,2,IF(ผู้ปกครอง!O27=2,1,IF(ผู้ปกครอง!O27=1,0,0)))</f>
        <v>0</v>
      </c>
      <c r="P31" s="12">
        <f>IF(ผู้ปกครอง!P27=3,0,IF(ผู้ปกครอง!P27=2,1,IF(ผู้ปกครอง!P27=1,2,0)))</f>
        <v>0</v>
      </c>
      <c r="Q31" s="12">
        <f>IF(ผู้ปกครอง!Q27=3,2,IF(ผู้ปกครอง!Q27=2,1,IF(ผู้ปกครอง!Q27=1,0,0)))</f>
        <v>0</v>
      </c>
      <c r="R31" s="12">
        <f>IF(ผู้ปกครอง!R27=3,2,IF(ผู้ปกครอง!R27=2,1,IF(ผู้ปกครอง!R27=1,0,0)))</f>
        <v>0</v>
      </c>
      <c r="S31" s="12">
        <f>IF(ผู้ปกครอง!S27=3,0,IF(ผู้ปกครอง!S27=2,1,IF(ผู้ปกครอง!S27=1,2,0)))</f>
        <v>0</v>
      </c>
      <c r="T31" s="12">
        <f>IF(ผู้ปกครอง!T27=3,2,IF(ผู้ปกครอง!T27=2,1,IF(ผู้ปกครอง!T27=1,0,0)))</f>
        <v>0</v>
      </c>
      <c r="U31" s="12">
        <f>IF(ผู้ปกครอง!U27=3,2,IF(ผู้ปกครอง!U27=2,1,IF(ผู้ปกครอง!U27=1,0,0)))</f>
        <v>0</v>
      </c>
      <c r="V31" s="12">
        <f>IF(ผู้ปกครอง!V27=3,2,IF(ผู้ปกครอง!V27=2,1,IF(ผู้ปกครอง!V27=1,0,0)))</f>
        <v>0</v>
      </c>
      <c r="W31" s="12">
        <f>IF(ผู้ปกครอง!W27=3,2,IF(ผู้ปกครอง!W27=2,1,IF(ผู้ปกครอง!W27=1,0,0)))</f>
        <v>0</v>
      </c>
      <c r="X31" s="12">
        <f>IF(ผู้ปกครอง!X27=3,2,IF(ผู้ปกครอง!X27=2,1,IF(ผู้ปกครอง!X27=1,0,0)))</f>
        <v>0</v>
      </c>
      <c r="Y31" s="12">
        <f>IF(ผู้ปกครอง!Y27=3,2,IF(ผู้ปกครอง!Y27=2,1,IF(ผู้ปกครอง!Y27=1,0,0)))</f>
        <v>0</v>
      </c>
      <c r="Z31" s="12">
        <f>IF(ผู้ปกครอง!Z27=3,0,IF(ผู้ปกครอง!Z27=2,1,IF(ผู้ปกครอง!Z27=1,2,0)))</f>
        <v>0</v>
      </c>
      <c r="AA31" s="12">
        <f>IF(ผู้ปกครอง!AA27=3,2,IF(ผู้ปกครอง!AA27=2,1,IF(ผู้ปกครอง!AA27=1,0,0)))</f>
        <v>0</v>
      </c>
      <c r="AB31" s="12">
        <f>IF(ผู้ปกครอง!AB27=3,2,IF(ผู้ปกครอง!AB27=2,1,IF(ผู้ปกครอง!AB27=1,0,0)))</f>
        <v>0</v>
      </c>
      <c r="AC31" s="12">
        <f>IF(ผู้ปกครอง!AC27=3,2,IF(ผู้ปกครอง!AC27=2,1,IF(ผู้ปกครอง!AC27=1,0,0)))</f>
        <v>0</v>
      </c>
      <c r="AD31" s="12">
        <f>IF(ครู!AD27=3,0,IF(ครู!AD27=2,1,IF(ครู!AD27=1,2,0)))</f>
        <v>0</v>
      </c>
      <c r="AE31" s="12">
        <f>IF(ผู้ปกครอง!AE27=3,2,IF(ผู้ปกครอง!AE27=4,2,0))</f>
        <v>0</v>
      </c>
      <c r="AF31" s="12">
        <f>IF(ผู้ปกครอง!AF27=3,2,IF(ผู้ปกครอง!AF27=4,2,0))</f>
        <v>0</v>
      </c>
      <c r="AG31" s="12">
        <f>IF(ผู้ปกครอง!AG27=3,2,IF(ผู้ปกครอง!AG27=4,2,0))</f>
        <v>0</v>
      </c>
      <c r="AH31" s="12">
        <f>IF(ผู้ปกครอง!AH27=3,2,IF(ผู้ปกครอง!AH27=4,2,0))</f>
        <v>0</v>
      </c>
      <c r="AI31" s="12">
        <f>IF(ผู้ปกครอง!AI27=3,2,IF(ผู้ปกครอง!AI27=4,2,0))</f>
        <v>0</v>
      </c>
      <c r="AJ31" s="12">
        <f t="shared" si="0"/>
        <v>0</v>
      </c>
      <c r="AK31" s="12" t="str">
        <f t="shared" si="1"/>
        <v>ปกติ</v>
      </c>
      <c r="AL31" s="12">
        <f t="shared" si="2"/>
        <v>0</v>
      </c>
      <c r="AM31" s="12" t="str">
        <f t="shared" si="3"/>
        <v>ปกติ</v>
      </c>
      <c r="AN31" s="12">
        <f t="shared" si="4"/>
        <v>0</v>
      </c>
      <c r="AO31" s="12" t="str">
        <f t="shared" si="5"/>
        <v>ปกติ</v>
      </c>
      <c r="AP31" s="12">
        <f t="shared" si="6"/>
        <v>0</v>
      </c>
      <c r="AQ31" s="12" t="str">
        <f t="shared" si="7"/>
        <v>ปกติ</v>
      </c>
      <c r="AR31" s="12">
        <f t="shared" si="8"/>
        <v>0</v>
      </c>
      <c r="AS31" s="12" t="str">
        <f t="shared" si="9"/>
        <v>ปกติ</v>
      </c>
      <c r="AT31" s="12">
        <f t="shared" si="10"/>
        <v>0</v>
      </c>
      <c r="AU31" s="12" t="str">
        <f t="shared" si="11"/>
        <v>ไม่มีจุดแข็ง</v>
      </c>
      <c r="AV31" s="12" t="str">
        <f t="shared" si="12"/>
        <v>ปกติ</v>
      </c>
    </row>
    <row r="32" spans="1:48" ht="14.25" customHeight="1">
      <c r="A32" s="12">
        <v>27</v>
      </c>
      <c r="B32" s="45" t="str">
        <f>รายชื่อนักเรียน!B29</f>
        <v>40757</v>
      </c>
      <c r="C32" s="27" t="str">
        <f>รายชื่อนักเรียน!C29</f>
        <v>นางสาว</v>
      </c>
      <c r="D32" s="61" t="str">
        <f>รายชื่อนักเรียน!D29</f>
        <v>อรรถวดี</v>
      </c>
      <c r="E32" s="62" t="str">
        <f>รายชื่อนักเรียน!E29</f>
        <v>ชมชื่น</v>
      </c>
      <c r="F32" s="26">
        <f>IF(ผู้ปกครอง!F28=3,2,IF(ผู้ปกครอง!F28=2,1,IF(ผู้ปกครอง!F28=1,0,0)))</f>
        <v>0</v>
      </c>
      <c r="G32" s="12">
        <f>IF(ผู้ปกครอง!G28=3,2,IF(ผู้ปกครอง!G28=2,1,IF(ผู้ปกครอง!G28=1,0,0)))</f>
        <v>0</v>
      </c>
      <c r="H32" s="12">
        <f>IF(ผู้ปกครอง!H28=3,2,IF(ผู้ปกครอง!H28=2,1,IF(ผู้ปกครอง!H28=1,0,0)))</f>
        <v>0</v>
      </c>
      <c r="I32" s="12">
        <f>IF(ผู้ปกครอง!I28=3,2,IF(ผู้ปกครอง!I28=2,1,IF(ผู้ปกครอง!I28=1,0,0)))</f>
        <v>0</v>
      </c>
      <c r="J32" s="12">
        <f>IF(ผู้ปกครอง!J28=3,2,IF(ผู้ปกครอง!J28=2,1,IF(ผู้ปกครอง!J28=1,0,0)))</f>
        <v>0</v>
      </c>
      <c r="K32" s="12">
        <f>IF(ผู้ปกครอง!K28=3,2,IF(ผู้ปกครอง!K28=2,1,IF(ผู้ปกครอง!K28=1,0,0)))</f>
        <v>0</v>
      </c>
      <c r="L32" s="12">
        <f>IF(ผู้ปกครอง!L28=3,0,IF(ผู้ปกครอง!L28=2,1,IF(ผู้ปกครอง!L28=1,2,0)))</f>
        <v>0</v>
      </c>
      <c r="M32" s="12">
        <f>IF(ผู้ปกครอง!M28=3,2,IF(ผู้ปกครอง!M28=2,1,IF(ผู้ปกครอง!M28=1,0,0)))</f>
        <v>0</v>
      </c>
      <c r="N32" s="12">
        <f>IF(ผู้ปกครอง!N28=3,2,IF(ผู้ปกครอง!N28=2,1,IF(ผู้ปกครอง!N28=1,0,0)))</f>
        <v>0</v>
      </c>
      <c r="O32" s="12">
        <f>IF(ผู้ปกครอง!O28=3,2,IF(ผู้ปกครอง!O28=2,1,IF(ผู้ปกครอง!O28=1,0,0)))</f>
        <v>0</v>
      </c>
      <c r="P32" s="12">
        <f>IF(ผู้ปกครอง!P28=3,0,IF(ผู้ปกครอง!P28=2,1,IF(ผู้ปกครอง!P28=1,2,0)))</f>
        <v>0</v>
      </c>
      <c r="Q32" s="12">
        <f>IF(ผู้ปกครอง!Q28=3,2,IF(ผู้ปกครอง!Q28=2,1,IF(ผู้ปกครอง!Q28=1,0,0)))</f>
        <v>0</v>
      </c>
      <c r="R32" s="12">
        <f>IF(ผู้ปกครอง!R28=3,2,IF(ผู้ปกครอง!R28=2,1,IF(ผู้ปกครอง!R28=1,0,0)))</f>
        <v>0</v>
      </c>
      <c r="S32" s="12">
        <f>IF(ผู้ปกครอง!S28=3,0,IF(ผู้ปกครอง!S28=2,1,IF(ผู้ปกครอง!S28=1,2,0)))</f>
        <v>0</v>
      </c>
      <c r="T32" s="12">
        <f>IF(ผู้ปกครอง!T28=3,2,IF(ผู้ปกครอง!T28=2,1,IF(ผู้ปกครอง!T28=1,0,0)))</f>
        <v>0</v>
      </c>
      <c r="U32" s="12">
        <f>IF(ผู้ปกครอง!U28=3,2,IF(ผู้ปกครอง!U28=2,1,IF(ผู้ปกครอง!U28=1,0,0)))</f>
        <v>0</v>
      </c>
      <c r="V32" s="12">
        <f>IF(ผู้ปกครอง!V28=3,2,IF(ผู้ปกครอง!V28=2,1,IF(ผู้ปกครอง!V28=1,0,0)))</f>
        <v>0</v>
      </c>
      <c r="W32" s="12">
        <f>IF(ผู้ปกครอง!W28=3,2,IF(ผู้ปกครอง!W28=2,1,IF(ผู้ปกครอง!W28=1,0,0)))</f>
        <v>0</v>
      </c>
      <c r="X32" s="12">
        <f>IF(ผู้ปกครอง!X28=3,2,IF(ผู้ปกครอง!X28=2,1,IF(ผู้ปกครอง!X28=1,0,0)))</f>
        <v>0</v>
      </c>
      <c r="Y32" s="12">
        <f>IF(ผู้ปกครอง!Y28=3,2,IF(ผู้ปกครอง!Y28=2,1,IF(ผู้ปกครอง!Y28=1,0,0)))</f>
        <v>0</v>
      </c>
      <c r="Z32" s="12">
        <f>IF(ผู้ปกครอง!Z28=3,0,IF(ผู้ปกครอง!Z28=2,1,IF(ผู้ปกครอง!Z28=1,2,0)))</f>
        <v>0</v>
      </c>
      <c r="AA32" s="12">
        <f>IF(ผู้ปกครอง!AA28=3,2,IF(ผู้ปกครอง!AA28=2,1,IF(ผู้ปกครอง!AA28=1,0,0)))</f>
        <v>0</v>
      </c>
      <c r="AB32" s="12">
        <f>IF(ผู้ปกครอง!AB28=3,2,IF(ผู้ปกครอง!AB28=2,1,IF(ผู้ปกครอง!AB28=1,0,0)))</f>
        <v>0</v>
      </c>
      <c r="AC32" s="12">
        <f>IF(ผู้ปกครอง!AC28=3,2,IF(ผู้ปกครอง!AC28=2,1,IF(ผู้ปกครอง!AC28=1,0,0)))</f>
        <v>0</v>
      </c>
      <c r="AD32" s="12">
        <f>IF(ครู!AD28=3,0,IF(ครู!AD28=2,1,IF(ครู!AD28=1,2,0)))</f>
        <v>0</v>
      </c>
      <c r="AE32" s="12">
        <f>IF(ผู้ปกครอง!AE28=3,2,IF(ผู้ปกครอง!AE28=4,2,0))</f>
        <v>0</v>
      </c>
      <c r="AF32" s="12">
        <f>IF(ผู้ปกครอง!AF28=3,2,IF(ผู้ปกครอง!AF28=4,2,0))</f>
        <v>0</v>
      </c>
      <c r="AG32" s="12">
        <f>IF(ผู้ปกครอง!AG28=3,2,IF(ผู้ปกครอง!AG28=4,2,0))</f>
        <v>0</v>
      </c>
      <c r="AH32" s="12">
        <f>IF(ผู้ปกครอง!AH28=3,2,IF(ผู้ปกครอง!AH28=4,2,0))</f>
        <v>0</v>
      </c>
      <c r="AI32" s="12">
        <f>IF(ผู้ปกครอง!AI28=3,2,IF(ผู้ปกครอง!AI28=4,2,0))</f>
        <v>0</v>
      </c>
      <c r="AJ32" s="12">
        <f t="shared" si="0"/>
        <v>0</v>
      </c>
      <c r="AK32" s="12" t="str">
        <f t="shared" si="1"/>
        <v>ปกติ</v>
      </c>
      <c r="AL32" s="12">
        <f t="shared" si="2"/>
        <v>0</v>
      </c>
      <c r="AM32" s="12" t="str">
        <f t="shared" si="3"/>
        <v>ปกติ</v>
      </c>
      <c r="AN32" s="12">
        <f t="shared" si="4"/>
        <v>0</v>
      </c>
      <c r="AO32" s="12" t="str">
        <f t="shared" si="5"/>
        <v>ปกติ</v>
      </c>
      <c r="AP32" s="12">
        <f t="shared" si="6"/>
        <v>0</v>
      </c>
      <c r="AQ32" s="12" t="str">
        <f t="shared" si="7"/>
        <v>ปกติ</v>
      </c>
      <c r="AR32" s="12">
        <f t="shared" si="8"/>
        <v>0</v>
      </c>
      <c r="AS32" s="12" t="str">
        <f t="shared" si="9"/>
        <v>ปกติ</v>
      </c>
      <c r="AT32" s="12">
        <f t="shared" si="10"/>
        <v>0</v>
      </c>
      <c r="AU32" s="12" t="str">
        <f t="shared" si="11"/>
        <v>ไม่มีจุดแข็ง</v>
      </c>
      <c r="AV32" s="12" t="str">
        <f t="shared" si="12"/>
        <v>ปกติ</v>
      </c>
    </row>
    <row r="33" spans="1:48" ht="14.25" customHeight="1">
      <c r="A33" s="12">
        <v>28</v>
      </c>
      <c r="B33" s="45" t="str">
        <f>รายชื่อนักเรียน!B30</f>
        <v>41703</v>
      </c>
      <c r="C33" s="27" t="str">
        <f>รายชื่อนักเรียน!C30</f>
        <v>นางสาว</v>
      </c>
      <c r="D33" s="61" t="str">
        <f>รายชื่อนักเรียน!D30</f>
        <v>ภัทรกุล</v>
      </c>
      <c r="E33" s="62" t="str">
        <f>รายชื่อนักเรียน!E30</f>
        <v>บุตตะวงษ์</v>
      </c>
      <c r="F33" s="26">
        <f>IF(ผู้ปกครอง!F29=3,2,IF(ผู้ปกครอง!F29=2,1,IF(ผู้ปกครอง!F29=1,0,0)))</f>
        <v>0</v>
      </c>
      <c r="G33" s="12">
        <f>IF(ผู้ปกครอง!G29=3,2,IF(ผู้ปกครอง!G29=2,1,IF(ผู้ปกครอง!G29=1,0,0)))</f>
        <v>0</v>
      </c>
      <c r="H33" s="12">
        <f>IF(ผู้ปกครอง!H29=3,2,IF(ผู้ปกครอง!H29=2,1,IF(ผู้ปกครอง!H29=1,0,0)))</f>
        <v>0</v>
      </c>
      <c r="I33" s="12">
        <f>IF(ผู้ปกครอง!I29=3,2,IF(ผู้ปกครอง!I29=2,1,IF(ผู้ปกครอง!I29=1,0,0)))</f>
        <v>0</v>
      </c>
      <c r="J33" s="12">
        <f>IF(ผู้ปกครอง!J29=3,2,IF(ผู้ปกครอง!J29=2,1,IF(ผู้ปกครอง!J29=1,0,0)))</f>
        <v>0</v>
      </c>
      <c r="K33" s="12">
        <f>IF(ผู้ปกครอง!K29=3,2,IF(ผู้ปกครอง!K29=2,1,IF(ผู้ปกครอง!K29=1,0,0)))</f>
        <v>0</v>
      </c>
      <c r="L33" s="12">
        <f>IF(ผู้ปกครอง!L29=3,0,IF(ผู้ปกครอง!L29=2,1,IF(ผู้ปกครอง!L29=1,2,0)))</f>
        <v>0</v>
      </c>
      <c r="M33" s="12">
        <f>IF(ผู้ปกครอง!M29=3,2,IF(ผู้ปกครอง!M29=2,1,IF(ผู้ปกครอง!M29=1,0,0)))</f>
        <v>0</v>
      </c>
      <c r="N33" s="12">
        <f>IF(ผู้ปกครอง!N29=3,2,IF(ผู้ปกครอง!N29=2,1,IF(ผู้ปกครอง!N29=1,0,0)))</f>
        <v>0</v>
      </c>
      <c r="O33" s="12">
        <f>IF(ผู้ปกครอง!O29=3,2,IF(ผู้ปกครอง!O29=2,1,IF(ผู้ปกครอง!O29=1,0,0)))</f>
        <v>0</v>
      </c>
      <c r="P33" s="12">
        <f>IF(ผู้ปกครอง!P29=3,0,IF(ผู้ปกครอง!P29=2,1,IF(ผู้ปกครอง!P29=1,2,0)))</f>
        <v>0</v>
      </c>
      <c r="Q33" s="12">
        <f>IF(ผู้ปกครอง!Q29=3,2,IF(ผู้ปกครอง!Q29=2,1,IF(ผู้ปกครอง!Q29=1,0,0)))</f>
        <v>0</v>
      </c>
      <c r="R33" s="12">
        <f>IF(ผู้ปกครอง!R29=3,2,IF(ผู้ปกครอง!R29=2,1,IF(ผู้ปกครอง!R29=1,0,0)))</f>
        <v>0</v>
      </c>
      <c r="S33" s="12">
        <f>IF(ผู้ปกครอง!S29=3,0,IF(ผู้ปกครอง!S29=2,1,IF(ผู้ปกครอง!S29=1,2,0)))</f>
        <v>0</v>
      </c>
      <c r="T33" s="12">
        <f>IF(ผู้ปกครอง!T29=3,2,IF(ผู้ปกครอง!T29=2,1,IF(ผู้ปกครอง!T29=1,0,0)))</f>
        <v>0</v>
      </c>
      <c r="U33" s="12">
        <f>IF(ผู้ปกครอง!U29=3,2,IF(ผู้ปกครอง!U29=2,1,IF(ผู้ปกครอง!U29=1,0,0)))</f>
        <v>0</v>
      </c>
      <c r="V33" s="12">
        <f>IF(ผู้ปกครอง!V29=3,2,IF(ผู้ปกครอง!V29=2,1,IF(ผู้ปกครอง!V29=1,0,0)))</f>
        <v>0</v>
      </c>
      <c r="W33" s="12">
        <f>IF(ผู้ปกครอง!W29=3,2,IF(ผู้ปกครอง!W29=2,1,IF(ผู้ปกครอง!W29=1,0,0)))</f>
        <v>0</v>
      </c>
      <c r="X33" s="12">
        <f>IF(ผู้ปกครอง!X29=3,2,IF(ผู้ปกครอง!X29=2,1,IF(ผู้ปกครอง!X29=1,0,0)))</f>
        <v>0</v>
      </c>
      <c r="Y33" s="12">
        <f>IF(ผู้ปกครอง!Y29=3,2,IF(ผู้ปกครอง!Y29=2,1,IF(ผู้ปกครอง!Y29=1,0,0)))</f>
        <v>0</v>
      </c>
      <c r="Z33" s="12">
        <f>IF(ผู้ปกครอง!Z29=3,0,IF(ผู้ปกครอง!Z29=2,1,IF(ผู้ปกครอง!Z29=1,2,0)))</f>
        <v>0</v>
      </c>
      <c r="AA33" s="12">
        <f>IF(ผู้ปกครอง!AA29=3,2,IF(ผู้ปกครอง!AA29=2,1,IF(ผู้ปกครอง!AA29=1,0,0)))</f>
        <v>0</v>
      </c>
      <c r="AB33" s="12">
        <f>IF(ผู้ปกครอง!AB29=3,2,IF(ผู้ปกครอง!AB29=2,1,IF(ผู้ปกครอง!AB29=1,0,0)))</f>
        <v>0</v>
      </c>
      <c r="AC33" s="12">
        <f>IF(ผู้ปกครอง!AC29=3,2,IF(ผู้ปกครอง!AC29=2,1,IF(ผู้ปกครอง!AC29=1,0,0)))</f>
        <v>0</v>
      </c>
      <c r="AD33" s="12">
        <f>IF(ครู!AD29=3,0,IF(ครู!AD29=2,1,IF(ครู!AD29=1,2,0)))</f>
        <v>0</v>
      </c>
      <c r="AE33" s="12">
        <f>IF(ผู้ปกครอง!AE29=3,2,IF(ผู้ปกครอง!AE29=4,2,0))</f>
        <v>0</v>
      </c>
      <c r="AF33" s="12">
        <f>IF(ผู้ปกครอง!AF29=3,2,IF(ผู้ปกครอง!AF29=4,2,0))</f>
        <v>0</v>
      </c>
      <c r="AG33" s="12">
        <f>IF(ผู้ปกครอง!AG29=3,2,IF(ผู้ปกครอง!AG29=4,2,0))</f>
        <v>0</v>
      </c>
      <c r="AH33" s="12">
        <f>IF(ผู้ปกครอง!AH29=3,2,IF(ผู้ปกครอง!AH29=4,2,0))</f>
        <v>0</v>
      </c>
      <c r="AI33" s="12">
        <f>IF(ผู้ปกครอง!AI29=3,2,IF(ผู้ปกครอง!AI29=4,2,0))</f>
        <v>0</v>
      </c>
      <c r="AJ33" s="12">
        <f t="shared" si="0"/>
        <v>0</v>
      </c>
      <c r="AK33" s="12" t="str">
        <f t="shared" si="1"/>
        <v>ปกติ</v>
      </c>
      <c r="AL33" s="12">
        <f t="shared" si="2"/>
        <v>0</v>
      </c>
      <c r="AM33" s="12" t="str">
        <f t="shared" si="3"/>
        <v>ปกติ</v>
      </c>
      <c r="AN33" s="12">
        <f t="shared" si="4"/>
        <v>0</v>
      </c>
      <c r="AO33" s="12" t="str">
        <f t="shared" si="5"/>
        <v>ปกติ</v>
      </c>
      <c r="AP33" s="12">
        <f t="shared" si="6"/>
        <v>0</v>
      </c>
      <c r="AQ33" s="12" t="str">
        <f t="shared" si="7"/>
        <v>ปกติ</v>
      </c>
      <c r="AR33" s="12">
        <f t="shared" si="8"/>
        <v>0</v>
      </c>
      <c r="AS33" s="12" t="str">
        <f t="shared" si="9"/>
        <v>ปกติ</v>
      </c>
      <c r="AT33" s="12">
        <f t="shared" si="10"/>
        <v>0</v>
      </c>
      <c r="AU33" s="12" t="str">
        <f t="shared" si="11"/>
        <v>ไม่มีจุดแข็ง</v>
      </c>
      <c r="AV33" s="12" t="str">
        <f t="shared" si="12"/>
        <v>ปกติ</v>
      </c>
    </row>
    <row r="34" spans="1:48" ht="14.25" customHeight="1">
      <c r="A34" s="12">
        <v>29</v>
      </c>
      <c r="B34" s="45" t="str">
        <f>รายชื่อนักเรียน!B31</f>
        <v>42653</v>
      </c>
      <c r="C34" s="27" t="str">
        <f>รายชื่อนักเรียน!C31</f>
        <v>นางสาว</v>
      </c>
      <c r="D34" s="61" t="str">
        <f>รายชื่อนักเรียน!D31</f>
        <v>จุฑารัตน์</v>
      </c>
      <c r="E34" s="62" t="str">
        <f>รายชื่อนักเรียน!E31</f>
        <v>เรือนขำ</v>
      </c>
      <c r="F34" s="26">
        <f>IF(ผู้ปกครอง!F30=3,2,IF(ผู้ปกครอง!F30=2,1,IF(ผู้ปกครอง!F30=1,0,0)))</f>
        <v>0</v>
      </c>
      <c r="G34" s="12">
        <f>IF(ผู้ปกครอง!G30=3,2,IF(ผู้ปกครอง!G30=2,1,IF(ผู้ปกครอง!G30=1,0,0)))</f>
        <v>0</v>
      </c>
      <c r="H34" s="12">
        <f>IF(ผู้ปกครอง!H30=3,2,IF(ผู้ปกครอง!H30=2,1,IF(ผู้ปกครอง!H30=1,0,0)))</f>
        <v>0</v>
      </c>
      <c r="I34" s="12">
        <f>IF(ผู้ปกครอง!I30=3,2,IF(ผู้ปกครอง!I30=2,1,IF(ผู้ปกครอง!I30=1,0,0)))</f>
        <v>0</v>
      </c>
      <c r="J34" s="12">
        <f>IF(ผู้ปกครอง!J30=3,2,IF(ผู้ปกครอง!J30=2,1,IF(ผู้ปกครอง!J30=1,0,0)))</f>
        <v>0</v>
      </c>
      <c r="K34" s="12">
        <f>IF(ผู้ปกครอง!K30=3,2,IF(ผู้ปกครอง!K30=2,1,IF(ผู้ปกครอง!K30=1,0,0)))</f>
        <v>0</v>
      </c>
      <c r="L34" s="12">
        <f>IF(ผู้ปกครอง!L30=3,0,IF(ผู้ปกครอง!L30=2,1,IF(ผู้ปกครอง!L30=1,2,0)))</f>
        <v>0</v>
      </c>
      <c r="M34" s="12">
        <f>IF(ผู้ปกครอง!M30=3,2,IF(ผู้ปกครอง!M30=2,1,IF(ผู้ปกครอง!M30=1,0,0)))</f>
        <v>0</v>
      </c>
      <c r="N34" s="12">
        <f>IF(ผู้ปกครอง!N30=3,2,IF(ผู้ปกครอง!N30=2,1,IF(ผู้ปกครอง!N30=1,0,0)))</f>
        <v>0</v>
      </c>
      <c r="O34" s="12">
        <f>IF(ผู้ปกครอง!O30=3,2,IF(ผู้ปกครอง!O30=2,1,IF(ผู้ปกครอง!O30=1,0,0)))</f>
        <v>0</v>
      </c>
      <c r="P34" s="12">
        <f>IF(ผู้ปกครอง!P30=3,0,IF(ผู้ปกครอง!P30=2,1,IF(ผู้ปกครอง!P30=1,2,0)))</f>
        <v>0</v>
      </c>
      <c r="Q34" s="12">
        <f>IF(ผู้ปกครอง!Q30=3,2,IF(ผู้ปกครอง!Q30=2,1,IF(ผู้ปกครอง!Q30=1,0,0)))</f>
        <v>0</v>
      </c>
      <c r="R34" s="12">
        <f>IF(ผู้ปกครอง!R30=3,2,IF(ผู้ปกครอง!R30=2,1,IF(ผู้ปกครอง!R30=1,0,0)))</f>
        <v>0</v>
      </c>
      <c r="S34" s="12">
        <f>IF(ผู้ปกครอง!S30=3,0,IF(ผู้ปกครอง!S30=2,1,IF(ผู้ปกครอง!S30=1,2,0)))</f>
        <v>0</v>
      </c>
      <c r="T34" s="12">
        <f>IF(ผู้ปกครอง!T30=3,2,IF(ผู้ปกครอง!T30=2,1,IF(ผู้ปกครอง!T30=1,0,0)))</f>
        <v>0</v>
      </c>
      <c r="U34" s="12">
        <f>IF(ผู้ปกครอง!U30=3,2,IF(ผู้ปกครอง!U30=2,1,IF(ผู้ปกครอง!U30=1,0,0)))</f>
        <v>0</v>
      </c>
      <c r="V34" s="12">
        <f>IF(ผู้ปกครอง!V30=3,2,IF(ผู้ปกครอง!V30=2,1,IF(ผู้ปกครอง!V30=1,0,0)))</f>
        <v>0</v>
      </c>
      <c r="W34" s="12">
        <f>IF(ผู้ปกครอง!W30=3,2,IF(ผู้ปกครอง!W30=2,1,IF(ผู้ปกครอง!W30=1,0,0)))</f>
        <v>0</v>
      </c>
      <c r="X34" s="12">
        <f>IF(ผู้ปกครอง!X30=3,2,IF(ผู้ปกครอง!X30=2,1,IF(ผู้ปกครอง!X30=1,0,0)))</f>
        <v>0</v>
      </c>
      <c r="Y34" s="12">
        <f>IF(ผู้ปกครอง!Y30=3,2,IF(ผู้ปกครอง!Y30=2,1,IF(ผู้ปกครอง!Y30=1,0,0)))</f>
        <v>0</v>
      </c>
      <c r="Z34" s="12">
        <f>IF(ผู้ปกครอง!Z30=3,0,IF(ผู้ปกครอง!Z30=2,1,IF(ผู้ปกครอง!Z30=1,2,0)))</f>
        <v>0</v>
      </c>
      <c r="AA34" s="12">
        <f>IF(ผู้ปกครอง!AA30=3,2,IF(ผู้ปกครอง!AA30=2,1,IF(ผู้ปกครอง!AA30=1,0,0)))</f>
        <v>0</v>
      </c>
      <c r="AB34" s="12">
        <f>IF(ผู้ปกครอง!AB30=3,2,IF(ผู้ปกครอง!AB30=2,1,IF(ผู้ปกครอง!AB30=1,0,0)))</f>
        <v>0</v>
      </c>
      <c r="AC34" s="12">
        <f>IF(ผู้ปกครอง!AC30=3,2,IF(ผู้ปกครอง!AC30=2,1,IF(ผู้ปกครอง!AC30=1,0,0)))</f>
        <v>0</v>
      </c>
      <c r="AD34" s="12">
        <f>IF(ครู!AD30=3,0,IF(ครู!AD30=2,1,IF(ครู!AD30=1,2,0)))</f>
        <v>0</v>
      </c>
      <c r="AE34" s="12">
        <f>IF(ผู้ปกครอง!AE30=3,2,IF(ผู้ปกครอง!AE30=4,2,0))</f>
        <v>0</v>
      </c>
      <c r="AF34" s="12">
        <f>IF(ผู้ปกครอง!AF30=3,2,IF(ผู้ปกครอง!AF30=4,2,0))</f>
        <v>0</v>
      </c>
      <c r="AG34" s="12">
        <f>IF(ผู้ปกครอง!AG30=3,2,IF(ผู้ปกครอง!AG30=4,2,0))</f>
        <v>0</v>
      </c>
      <c r="AH34" s="12">
        <f>IF(ผู้ปกครอง!AH30=3,2,IF(ผู้ปกครอง!AH30=4,2,0))</f>
        <v>0</v>
      </c>
      <c r="AI34" s="12">
        <f>IF(ผู้ปกครอง!AI30=3,2,IF(ผู้ปกครอง!AI30=4,2,0))</f>
        <v>0</v>
      </c>
      <c r="AJ34" s="12">
        <f t="shared" si="0"/>
        <v>0</v>
      </c>
      <c r="AK34" s="12" t="str">
        <f t="shared" si="1"/>
        <v>ปกติ</v>
      </c>
      <c r="AL34" s="12">
        <f t="shared" si="2"/>
        <v>0</v>
      </c>
      <c r="AM34" s="12" t="str">
        <f t="shared" si="3"/>
        <v>ปกติ</v>
      </c>
      <c r="AN34" s="12">
        <f t="shared" si="4"/>
        <v>0</v>
      </c>
      <c r="AO34" s="12" t="str">
        <f t="shared" si="5"/>
        <v>ปกติ</v>
      </c>
      <c r="AP34" s="12">
        <f t="shared" si="6"/>
        <v>0</v>
      </c>
      <c r="AQ34" s="12" t="str">
        <f t="shared" si="7"/>
        <v>ปกติ</v>
      </c>
      <c r="AR34" s="12">
        <f t="shared" si="8"/>
        <v>0</v>
      </c>
      <c r="AS34" s="12" t="str">
        <f t="shared" si="9"/>
        <v>ปกติ</v>
      </c>
      <c r="AT34" s="12">
        <f t="shared" si="10"/>
        <v>0</v>
      </c>
      <c r="AU34" s="12" t="str">
        <f t="shared" si="11"/>
        <v>ไม่มีจุดแข็ง</v>
      </c>
      <c r="AV34" s="12" t="str">
        <f t="shared" si="12"/>
        <v>ปกติ</v>
      </c>
    </row>
    <row r="35" spans="1:48" ht="14.25" customHeight="1">
      <c r="A35" s="12">
        <v>30</v>
      </c>
      <c r="B35" s="45" t="str">
        <f>รายชื่อนักเรียน!B32</f>
        <v>42654</v>
      </c>
      <c r="C35" s="27" t="str">
        <f>รายชื่อนักเรียน!C32</f>
        <v>เด็กหญิง</v>
      </c>
      <c r="D35" s="61" t="str">
        <f>รายชื่อนักเรียน!D32</f>
        <v>ยศวดี</v>
      </c>
      <c r="E35" s="62" t="str">
        <f>รายชื่อนักเรียน!E32</f>
        <v>กระแสร์ญาณ</v>
      </c>
      <c r="F35" s="26">
        <f>IF(ผู้ปกครอง!F31=3,2,IF(ผู้ปกครอง!F31=2,1,IF(ผู้ปกครอง!F31=1,0,0)))</f>
        <v>0</v>
      </c>
      <c r="G35" s="12">
        <f>IF(ผู้ปกครอง!G31=3,2,IF(ผู้ปกครอง!G31=2,1,IF(ผู้ปกครอง!G31=1,0,0)))</f>
        <v>0</v>
      </c>
      <c r="H35" s="12">
        <f>IF(ผู้ปกครอง!H31=3,2,IF(ผู้ปกครอง!H31=2,1,IF(ผู้ปกครอง!H31=1,0,0)))</f>
        <v>0</v>
      </c>
      <c r="I35" s="12">
        <f>IF(ผู้ปกครอง!I31=3,2,IF(ผู้ปกครอง!I31=2,1,IF(ผู้ปกครอง!I31=1,0,0)))</f>
        <v>0</v>
      </c>
      <c r="J35" s="12">
        <f>IF(ผู้ปกครอง!J31=3,2,IF(ผู้ปกครอง!J31=2,1,IF(ผู้ปกครอง!J31=1,0,0)))</f>
        <v>0</v>
      </c>
      <c r="K35" s="12">
        <f>IF(ผู้ปกครอง!K31=3,2,IF(ผู้ปกครอง!K31=2,1,IF(ผู้ปกครอง!K31=1,0,0)))</f>
        <v>0</v>
      </c>
      <c r="L35" s="12">
        <f>IF(ผู้ปกครอง!L31=3,0,IF(ผู้ปกครอง!L31=2,1,IF(ผู้ปกครอง!L31=1,2,0)))</f>
        <v>0</v>
      </c>
      <c r="M35" s="12">
        <f>IF(ผู้ปกครอง!M31=3,2,IF(ผู้ปกครอง!M31=2,1,IF(ผู้ปกครอง!M31=1,0,0)))</f>
        <v>0</v>
      </c>
      <c r="N35" s="12">
        <f>IF(ผู้ปกครอง!N31=3,2,IF(ผู้ปกครอง!N31=2,1,IF(ผู้ปกครอง!N31=1,0,0)))</f>
        <v>0</v>
      </c>
      <c r="O35" s="12">
        <f>IF(ผู้ปกครอง!O31=3,2,IF(ผู้ปกครอง!O31=2,1,IF(ผู้ปกครอง!O31=1,0,0)))</f>
        <v>0</v>
      </c>
      <c r="P35" s="12">
        <f>IF(ผู้ปกครอง!P31=3,0,IF(ผู้ปกครอง!P31=2,1,IF(ผู้ปกครอง!P31=1,2,0)))</f>
        <v>0</v>
      </c>
      <c r="Q35" s="12">
        <f>IF(ผู้ปกครอง!Q31=3,2,IF(ผู้ปกครอง!Q31=2,1,IF(ผู้ปกครอง!Q31=1,0,0)))</f>
        <v>0</v>
      </c>
      <c r="R35" s="12">
        <f>IF(ผู้ปกครอง!R31=3,2,IF(ผู้ปกครอง!R31=2,1,IF(ผู้ปกครอง!R31=1,0,0)))</f>
        <v>0</v>
      </c>
      <c r="S35" s="12">
        <f>IF(ผู้ปกครอง!S31=3,0,IF(ผู้ปกครอง!S31=2,1,IF(ผู้ปกครอง!S31=1,2,0)))</f>
        <v>0</v>
      </c>
      <c r="T35" s="12">
        <f>IF(ผู้ปกครอง!T31=3,2,IF(ผู้ปกครอง!T31=2,1,IF(ผู้ปกครอง!T31=1,0,0)))</f>
        <v>0</v>
      </c>
      <c r="U35" s="12">
        <f>IF(ผู้ปกครอง!U31=3,2,IF(ผู้ปกครอง!U31=2,1,IF(ผู้ปกครอง!U31=1,0,0)))</f>
        <v>0</v>
      </c>
      <c r="V35" s="12">
        <f>IF(ผู้ปกครอง!V31=3,2,IF(ผู้ปกครอง!V31=2,1,IF(ผู้ปกครอง!V31=1,0,0)))</f>
        <v>0</v>
      </c>
      <c r="W35" s="12">
        <f>IF(ผู้ปกครอง!W31=3,2,IF(ผู้ปกครอง!W31=2,1,IF(ผู้ปกครอง!W31=1,0,0)))</f>
        <v>0</v>
      </c>
      <c r="X35" s="12">
        <f>IF(ผู้ปกครอง!X31=3,2,IF(ผู้ปกครอง!X31=2,1,IF(ผู้ปกครอง!X31=1,0,0)))</f>
        <v>0</v>
      </c>
      <c r="Y35" s="12">
        <f>IF(ผู้ปกครอง!Y31=3,2,IF(ผู้ปกครอง!Y31=2,1,IF(ผู้ปกครอง!Y31=1,0,0)))</f>
        <v>0</v>
      </c>
      <c r="Z35" s="12">
        <f>IF(ผู้ปกครอง!Z31=3,0,IF(ผู้ปกครอง!Z31=2,1,IF(ผู้ปกครอง!Z31=1,2,0)))</f>
        <v>0</v>
      </c>
      <c r="AA35" s="12">
        <f>IF(ผู้ปกครอง!AA31=3,2,IF(ผู้ปกครอง!AA31=2,1,IF(ผู้ปกครอง!AA31=1,0,0)))</f>
        <v>0</v>
      </c>
      <c r="AB35" s="12">
        <f>IF(ผู้ปกครอง!AB31=3,2,IF(ผู้ปกครอง!AB31=2,1,IF(ผู้ปกครอง!AB31=1,0,0)))</f>
        <v>0</v>
      </c>
      <c r="AC35" s="12">
        <f>IF(ผู้ปกครอง!AC31=3,2,IF(ผู้ปกครอง!AC31=2,1,IF(ผู้ปกครอง!AC31=1,0,0)))</f>
        <v>0</v>
      </c>
      <c r="AD35" s="12">
        <f>IF(ครู!AD31=3,0,IF(ครู!AD31=2,1,IF(ครู!AD31=1,2,0)))</f>
        <v>0</v>
      </c>
      <c r="AE35" s="12">
        <f>IF(ผู้ปกครอง!AE31=3,2,IF(ผู้ปกครอง!AE31=4,2,0))</f>
        <v>0</v>
      </c>
      <c r="AF35" s="12">
        <f>IF(ผู้ปกครอง!AF31=3,2,IF(ผู้ปกครอง!AF31=4,2,0))</f>
        <v>0</v>
      </c>
      <c r="AG35" s="12">
        <f>IF(ผู้ปกครอง!AG31=3,2,IF(ผู้ปกครอง!AG31=4,2,0))</f>
        <v>0</v>
      </c>
      <c r="AH35" s="12">
        <f>IF(ผู้ปกครอง!AH31=3,2,IF(ผู้ปกครอง!AH31=4,2,0))</f>
        <v>0</v>
      </c>
      <c r="AI35" s="12">
        <f>IF(ผู้ปกครอง!AI31=3,2,IF(ผู้ปกครอง!AI31=4,2,0))</f>
        <v>0</v>
      </c>
      <c r="AJ35" s="12">
        <f t="shared" si="0"/>
        <v>0</v>
      </c>
      <c r="AK35" s="12" t="str">
        <f t="shared" si="1"/>
        <v>ปกติ</v>
      </c>
      <c r="AL35" s="12">
        <f t="shared" si="2"/>
        <v>0</v>
      </c>
      <c r="AM35" s="12" t="str">
        <f t="shared" si="3"/>
        <v>ปกติ</v>
      </c>
      <c r="AN35" s="12">
        <f t="shared" si="4"/>
        <v>0</v>
      </c>
      <c r="AO35" s="12" t="str">
        <f t="shared" si="5"/>
        <v>ปกติ</v>
      </c>
      <c r="AP35" s="12">
        <f t="shared" si="6"/>
        <v>0</v>
      </c>
      <c r="AQ35" s="12" t="str">
        <f t="shared" si="7"/>
        <v>ปกติ</v>
      </c>
      <c r="AR35" s="12">
        <f t="shared" si="8"/>
        <v>0</v>
      </c>
      <c r="AS35" s="12" t="str">
        <f t="shared" si="9"/>
        <v>ปกติ</v>
      </c>
      <c r="AT35" s="12">
        <f t="shared" si="10"/>
        <v>0</v>
      </c>
      <c r="AU35" s="12" t="str">
        <f t="shared" si="11"/>
        <v>ไม่มีจุดแข็ง</v>
      </c>
      <c r="AV35" s="12" t="str">
        <f t="shared" si="12"/>
        <v>ปกติ</v>
      </c>
    </row>
    <row r="36" spans="1:48" ht="14.25" customHeight="1">
      <c r="A36" s="12">
        <v>31</v>
      </c>
      <c r="B36" s="45">
        <f>รายชื่อนักเรียน!B33</f>
        <v>0</v>
      </c>
      <c r="C36" s="27">
        <f>รายชื่อนักเรียน!C33</f>
        <v>0</v>
      </c>
      <c r="D36" s="61">
        <f>รายชื่อนักเรียน!D33</f>
        <v>0</v>
      </c>
      <c r="E36" s="62">
        <f>รายชื่อนักเรียน!E33</f>
        <v>0</v>
      </c>
      <c r="F36" s="26">
        <f>IF(ผู้ปกครอง!F32=3,2,IF(ผู้ปกครอง!F32=2,1,IF(ผู้ปกครอง!F32=1,0,0)))</f>
        <v>0</v>
      </c>
      <c r="G36" s="12">
        <f>IF(ผู้ปกครอง!G32=3,2,IF(ผู้ปกครอง!G32=2,1,IF(ผู้ปกครอง!G32=1,0,0)))</f>
        <v>0</v>
      </c>
      <c r="H36" s="12">
        <f>IF(ผู้ปกครอง!H32=3,2,IF(ผู้ปกครอง!H32=2,1,IF(ผู้ปกครอง!H32=1,0,0)))</f>
        <v>0</v>
      </c>
      <c r="I36" s="12">
        <f>IF(ผู้ปกครอง!I32=3,2,IF(ผู้ปกครอง!I32=2,1,IF(ผู้ปกครอง!I32=1,0,0)))</f>
        <v>0</v>
      </c>
      <c r="J36" s="12">
        <f>IF(ผู้ปกครอง!J32=3,2,IF(ผู้ปกครอง!J32=2,1,IF(ผู้ปกครอง!J32=1,0,0)))</f>
        <v>0</v>
      </c>
      <c r="K36" s="12">
        <f>IF(ผู้ปกครอง!K32=3,2,IF(ผู้ปกครอง!K32=2,1,IF(ผู้ปกครอง!K32=1,0,0)))</f>
        <v>0</v>
      </c>
      <c r="L36" s="12">
        <f>IF(ผู้ปกครอง!L32=3,0,IF(ผู้ปกครอง!L32=2,1,IF(ผู้ปกครอง!L32=1,2,0)))</f>
        <v>0</v>
      </c>
      <c r="M36" s="12">
        <f>IF(ผู้ปกครอง!M32=3,2,IF(ผู้ปกครอง!M32=2,1,IF(ผู้ปกครอง!M32=1,0,0)))</f>
        <v>0</v>
      </c>
      <c r="N36" s="12">
        <f>IF(ผู้ปกครอง!N32=3,2,IF(ผู้ปกครอง!N32=2,1,IF(ผู้ปกครอง!N32=1,0,0)))</f>
        <v>0</v>
      </c>
      <c r="O36" s="12">
        <f>IF(ผู้ปกครอง!O32=3,2,IF(ผู้ปกครอง!O32=2,1,IF(ผู้ปกครอง!O32=1,0,0)))</f>
        <v>0</v>
      </c>
      <c r="P36" s="12">
        <f>IF(ผู้ปกครอง!P32=3,0,IF(ผู้ปกครอง!P32=2,1,IF(ผู้ปกครอง!P32=1,2,0)))</f>
        <v>0</v>
      </c>
      <c r="Q36" s="12">
        <f>IF(ผู้ปกครอง!Q32=3,2,IF(ผู้ปกครอง!Q32=2,1,IF(ผู้ปกครอง!Q32=1,0,0)))</f>
        <v>0</v>
      </c>
      <c r="R36" s="12">
        <f>IF(ผู้ปกครอง!R32=3,2,IF(ผู้ปกครอง!R32=2,1,IF(ผู้ปกครอง!R32=1,0,0)))</f>
        <v>0</v>
      </c>
      <c r="S36" s="12">
        <f>IF(ผู้ปกครอง!S32=3,0,IF(ผู้ปกครอง!S32=2,1,IF(ผู้ปกครอง!S32=1,2,0)))</f>
        <v>0</v>
      </c>
      <c r="T36" s="12">
        <f>IF(ผู้ปกครอง!T32=3,2,IF(ผู้ปกครอง!T32=2,1,IF(ผู้ปกครอง!T32=1,0,0)))</f>
        <v>0</v>
      </c>
      <c r="U36" s="12">
        <f>IF(ผู้ปกครอง!U32=3,2,IF(ผู้ปกครอง!U32=2,1,IF(ผู้ปกครอง!U32=1,0,0)))</f>
        <v>0</v>
      </c>
      <c r="V36" s="12">
        <f>IF(ผู้ปกครอง!V32=3,2,IF(ผู้ปกครอง!V32=2,1,IF(ผู้ปกครอง!V32=1,0,0)))</f>
        <v>0</v>
      </c>
      <c r="W36" s="12">
        <f>IF(ผู้ปกครอง!W32=3,2,IF(ผู้ปกครอง!W32=2,1,IF(ผู้ปกครอง!W32=1,0,0)))</f>
        <v>0</v>
      </c>
      <c r="X36" s="12">
        <f>IF(ผู้ปกครอง!X32=3,2,IF(ผู้ปกครอง!X32=2,1,IF(ผู้ปกครอง!X32=1,0,0)))</f>
        <v>0</v>
      </c>
      <c r="Y36" s="12">
        <f>IF(ผู้ปกครอง!Y32=3,2,IF(ผู้ปกครอง!Y32=2,1,IF(ผู้ปกครอง!Y32=1,0,0)))</f>
        <v>0</v>
      </c>
      <c r="Z36" s="12">
        <f>IF(ผู้ปกครอง!Z32=3,0,IF(ผู้ปกครอง!Z32=2,1,IF(ผู้ปกครอง!Z32=1,2,0)))</f>
        <v>0</v>
      </c>
      <c r="AA36" s="12">
        <f>IF(ผู้ปกครอง!AA32=3,2,IF(ผู้ปกครอง!AA32=2,1,IF(ผู้ปกครอง!AA32=1,0,0)))</f>
        <v>0</v>
      </c>
      <c r="AB36" s="12">
        <f>IF(ผู้ปกครอง!AB32=3,2,IF(ผู้ปกครอง!AB32=2,1,IF(ผู้ปกครอง!AB32=1,0,0)))</f>
        <v>0</v>
      </c>
      <c r="AC36" s="12">
        <f>IF(ผู้ปกครอง!AC32=3,2,IF(ผู้ปกครอง!AC32=2,1,IF(ผู้ปกครอง!AC32=1,0,0)))</f>
        <v>0</v>
      </c>
      <c r="AD36" s="12">
        <f>IF(ครู!AD32=3,0,IF(ครู!AD32=2,1,IF(ครู!AD32=1,2,0)))</f>
        <v>0</v>
      </c>
      <c r="AE36" s="12">
        <f>IF(ผู้ปกครอง!AE32=3,2,IF(ผู้ปกครอง!AE32=4,2,0))</f>
        <v>0</v>
      </c>
      <c r="AF36" s="12">
        <f>IF(ผู้ปกครอง!AF32=3,2,IF(ผู้ปกครอง!AF32=4,2,0))</f>
        <v>0</v>
      </c>
      <c r="AG36" s="12">
        <f>IF(ผู้ปกครอง!AG32=3,2,IF(ผู้ปกครอง!AG32=4,2,0))</f>
        <v>0</v>
      </c>
      <c r="AH36" s="12">
        <f>IF(ผู้ปกครอง!AH32=3,2,IF(ผู้ปกครอง!AH32=4,2,0))</f>
        <v>0</v>
      </c>
      <c r="AI36" s="12">
        <f>IF(ผู้ปกครอง!AI32=3,2,IF(ผู้ปกครอง!AI32=4,2,0))</f>
        <v>0</v>
      </c>
      <c r="AJ36" s="12">
        <f t="shared" si="0"/>
      </c>
      <c r="AK36" s="12">
        <f t="shared" si="1"/>
      </c>
      <c r="AL36" s="12">
        <f t="shared" si="2"/>
      </c>
      <c r="AM36" s="12">
        <f t="shared" si="3"/>
      </c>
      <c r="AN36" s="12">
        <f t="shared" si="4"/>
      </c>
      <c r="AO36" s="12">
        <f t="shared" si="5"/>
      </c>
      <c r="AP36" s="12">
        <f t="shared" si="6"/>
      </c>
      <c r="AQ36" s="12">
        <f t="shared" si="7"/>
      </c>
      <c r="AR36" s="12">
        <f t="shared" si="8"/>
      </c>
      <c r="AS36" s="12">
        <f t="shared" si="9"/>
      </c>
      <c r="AT36" s="12">
        <f t="shared" si="10"/>
      </c>
      <c r="AU36" s="12">
        <f t="shared" si="11"/>
      </c>
      <c r="AV36" s="12">
        <f t="shared" si="12"/>
      </c>
    </row>
    <row r="37" spans="1:48" ht="14.25" customHeight="1">
      <c r="A37" s="12">
        <v>32</v>
      </c>
      <c r="B37" s="45">
        <f>รายชื่อนักเรียน!B34</f>
        <v>0</v>
      </c>
      <c r="C37" s="27">
        <f>รายชื่อนักเรียน!C34</f>
        <v>0</v>
      </c>
      <c r="D37" s="61">
        <f>รายชื่อนักเรียน!D34</f>
        <v>0</v>
      </c>
      <c r="E37" s="62">
        <f>รายชื่อนักเรียน!E34</f>
        <v>0</v>
      </c>
      <c r="F37" s="26">
        <f>IF(ผู้ปกครอง!F33=3,2,IF(ผู้ปกครอง!F33=2,1,IF(ผู้ปกครอง!F33=1,0,0)))</f>
        <v>0</v>
      </c>
      <c r="G37" s="12">
        <f>IF(ผู้ปกครอง!G33=3,2,IF(ผู้ปกครอง!G33=2,1,IF(ผู้ปกครอง!G33=1,0,0)))</f>
        <v>0</v>
      </c>
      <c r="H37" s="12">
        <f>IF(ผู้ปกครอง!H33=3,2,IF(ผู้ปกครอง!H33=2,1,IF(ผู้ปกครอง!H33=1,0,0)))</f>
        <v>0</v>
      </c>
      <c r="I37" s="12">
        <f>IF(ผู้ปกครอง!I33=3,2,IF(ผู้ปกครอง!I33=2,1,IF(ผู้ปกครอง!I33=1,0,0)))</f>
        <v>0</v>
      </c>
      <c r="J37" s="12">
        <f>IF(ผู้ปกครอง!J33=3,2,IF(ผู้ปกครอง!J33=2,1,IF(ผู้ปกครอง!J33=1,0,0)))</f>
        <v>0</v>
      </c>
      <c r="K37" s="12">
        <f>IF(ผู้ปกครอง!K33=3,2,IF(ผู้ปกครอง!K33=2,1,IF(ผู้ปกครอง!K33=1,0,0)))</f>
        <v>0</v>
      </c>
      <c r="L37" s="12">
        <f>IF(ผู้ปกครอง!L33=3,0,IF(ผู้ปกครอง!L33=2,1,IF(ผู้ปกครอง!L33=1,2,0)))</f>
        <v>0</v>
      </c>
      <c r="M37" s="12">
        <f>IF(ผู้ปกครอง!M33=3,2,IF(ผู้ปกครอง!M33=2,1,IF(ผู้ปกครอง!M33=1,0,0)))</f>
        <v>0</v>
      </c>
      <c r="N37" s="12">
        <f>IF(ผู้ปกครอง!N33=3,2,IF(ผู้ปกครอง!N33=2,1,IF(ผู้ปกครอง!N33=1,0,0)))</f>
        <v>0</v>
      </c>
      <c r="O37" s="12">
        <f>IF(ผู้ปกครอง!O33=3,2,IF(ผู้ปกครอง!O33=2,1,IF(ผู้ปกครอง!O33=1,0,0)))</f>
        <v>0</v>
      </c>
      <c r="P37" s="12">
        <f>IF(ผู้ปกครอง!P33=3,0,IF(ผู้ปกครอง!P33=2,1,IF(ผู้ปกครอง!P33=1,2,0)))</f>
        <v>0</v>
      </c>
      <c r="Q37" s="12">
        <f>IF(ผู้ปกครอง!Q33=3,2,IF(ผู้ปกครอง!Q33=2,1,IF(ผู้ปกครอง!Q33=1,0,0)))</f>
        <v>0</v>
      </c>
      <c r="R37" s="12">
        <f>IF(ผู้ปกครอง!R33=3,2,IF(ผู้ปกครอง!R33=2,1,IF(ผู้ปกครอง!R33=1,0,0)))</f>
        <v>0</v>
      </c>
      <c r="S37" s="12">
        <f>IF(ผู้ปกครอง!S33=3,0,IF(ผู้ปกครอง!S33=2,1,IF(ผู้ปกครอง!S33=1,2,0)))</f>
        <v>0</v>
      </c>
      <c r="T37" s="12">
        <f>IF(ผู้ปกครอง!T33=3,2,IF(ผู้ปกครอง!T33=2,1,IF(ผู้ปกครอง!T33=1,0,0)))</f>
        <v>0</v>
      </c>
      <c r="U37" s="12">
        <f>IF(ผู้ปกครอง!U33=3,2,IF(ผู้ปกครอง!U33=2,1,IF(ผู้ปกครอง!U33=1,0,0)))</f>
        <v>0</v>
      </c>
      <c r="V37" s="12">
        <f>IF(ผู้ปกครอง!V33=3,2,IF(ผู้ปกครอง!V33=2,1,IF(ผู้ปกครอง!V33=1,0,0)))</f>
        <v>0</v>
      </c>
      <c r="W37" s="12">
        <f>IF(ผู้ปกครอง!W33=3,2,IF(ผู้ปกครอง!W33=2,1,IF(ผู้ปกครอง!W33=1,0,0)))</f>
        <v>0</v>
      </c>
      <c r="X37" s="12">
        <f>IF(ผู้ปกครอง!X33=3,2,IF(ผู้ปกครอง!X33=2,1,IF(ผู้ปกครอง!X33=1,0,0)))</f>
        <v>0</v>
      </c>
      <c r="Y37" s="12">
        <f>IF(ผู้ปกครอง!Y33=3,2,IF(ผู้ปกครอง!Y33=2,1,IF(ผู้ปกครอง!Y33=1,0,0)))</f>
        <v>0</v>
      </c>
      <c r="Z37" s="12">
        <f>IF(ผู้ปกครอง!Z33=3,0,IF(ผู้ปกครอง!Z33=2,1,IF(ผู้ปกครอง!Z33=1,2,0)))</f>
        <v>0</v>
      </c>
      <c r="AA37" s="12">
        <f>IF(ผู้ปกครอง!AA33=3,2,IF(ผู้ปกครอง!AA33=2,1,IF(ผู้ปกครอง!AA33=1,0,0)))</f>
        <v>0</v>
      </c>
      <c r="AB37" s="12">
        <f>IF(ผู้ปกครอง!AB33=3,2,IF(ผู้ปกครอง!AB33=2,1,IF(ผู้ปกครอง!AB33=1,0,0)))</f>
        <v>0</v>
      </c>
      <c r="AC37" s="12">
        <f>IF(ผู้ปกครอง!AC33=3,2,IF(ผู้ปกครอง!AC33=2,1,IF(ผู้ปกครอง!AC33=1,0,0)))</f>
        <v>0</v>
      </c>
      <c r="AD37" s="12">
        <f>IF(ครู!AD33=3,0,IF(ครู!AD33=2,1,IF(ครู!AD33=1,2,0)))</f>
        <v>0</v>
      </c>
      <c r="AE37" s="12">
        <f>IF(ผู้ปกครอง!AE33=3,2,IF(ผู้ปกครอง!AE33=4,2,0))</f>
        <v>0</v>
      </c>
      <c r="AF37" s="12">
        <f>IF(ผู้ปกครอง!AF33=3,2,IF(ผู้ปกครอง!AF33=4,2,0))</f>
        <v>0</v>
      </c>
      <c r="AG37" s="12">
        <f>IF(ผู้ปกครอง!AG33=3,2,IF(ผู้ปกครอง!AG33=4,2,0))</f>
        <v>0</v>
      </c>
      <c r="AH37" s="12">
        <f>IF(ผู้ปกครอง!AH33=3,2,IF(ผู้ปกครอง!AH33=4,2,0))</f>
        <v>0</v>
      </c>
      <c r="AI37" s="12">
        <f>IF(ผู้ปกครอง!AI33=3,2,IF(ผู้ปกครอง!AI33=4,2,0))</f>
        <v>0</v>
      </c>
      <c r="AJ37" s="12">
        <f t="shared" si="0"/>
      </c>
      <c r="AK37" s="12">
        <f t="shared" si="1"/>
      </c>
      <c r="AL37" s="12">
        <f t="shared" si="2"/>
      </c>
      <c r="AM37" s="12">
        <f t="shared" si="3"/>
      </c>
      <c r="AN37" s="12">
        <f t="shared" si="4"/>
      </c>
      <c r="AO37" s="12">
        <f t="shared" si="5"/>
      </c>
      <c r="AP37" s="12">
        <f t="shared" si="6"/>
      </c>
      <c r="AQ37" s="12">
        <f t="shared" si="7"/>
      </c>
      <c r="AR37" s="12">
        <f t="shared" si="8"/>
      </c>
      <c r="AS37" s="12">
        <f t="shared" si="9"/>
      </c>
      <c r="AT37" s="12">
        <f t="shared" si="10"/>
      </c>
      <c r="AU37" s="12">
        <f t="shared" si="11"/>
      </c>
      <c r="AV37" s="12">
        <f t="shared" si="12"/>
      </c>
    </row>
    <row r="38" spans="1:48" ht="14.25" customHeight="1">
      <c r="A38" s="12">
        <v>33</v>
      </c>
      <c r="B38" s="45">
        <f>รายชื่อนักเรียน!B35</f>
        <v>0</v>
      </c>
      <c r="C38" s="27">
        <f>รายชื่อนักเรียน!C35</f>
        <v>0</v>
      </c>
      <c r="D38" s="61">
        <f>รายชื่อนักเรียน!D35</f>
        <v>0</v>
      </c>
      <c r="E38" s="62">
        <f>รายชื่อนักเรียน!E35</f>
        <v>0</v>
      </c>
      <c r="F38" s="26">
        <f>IF(ผู้ปกครอง!F34=3,2,IF(ผู้ปกครอง!F34=2,1,IF(ผู้ปกครอง!F34=1,0,0)))</f>
        <v>0</v>
      </c>
      <c r="G38" s="12">
        <f>IF(ผู้ปกครอง!G34=3,2,IF(ผู้ปกครอง!G34=2,1,IF(ผู้ปกครอง!G34=1,0,0)))</f>
        <v>0</v>
      </c>
      <c r="H38" s="12">
        <f>IF(ผู้ปกครอง!H34=3,2,IF(ผู้ปกครอง!H34=2,1,IF(ผู้ปกครอง!H34=1,0,0)))</f>
        <v>0</v>
      </c>
      <c r="I38" s="12">
        <f>IF(ผู้ปกครอง!I34=3,2,IF(ผู้ปกครอง!I34=2,1,IF(ผู้ปกครอง!I34=1,0,0)))</f>
        <v>0</v>
      </c>
      <c r="J38" s="12">
        <f>IF(ผู้ปกครอง!J34=3,2,IF(ผู้ปกครอง!J34=2,1,IF(ผู้ปกครอง!J34=1,0,0)))</f>
        <v>0</v>
      </c>
      <c r="K38" s="12">
        <f>IF(ผู้ปกครอง!K34=3,2,IF(ผู้ปกครอง!K34=2,1,IF(ผู้ปกครอง!K34=1,0,0)))</f>
        <v>0</v>
      </c>
      <c r="L38" s="12">
        <f>IF(ผู้ปกครอง!L34=3,0,IF(ผู้ปกครอง!L34=2,1,IF(ผู้ปกครอง!L34=1,2,0)))</f>
        <v>0</v>
      </c>
      <c r="M38" s="12">
        <f>IF(ผู้ปกครอง!M34=3,2,IF(ผู้ปกครอง!M34=2,1,IF(ผู้ปกครอง!M34=1,0,0)))</f>
        <v>0</v>
      </c>
      <c r="N38" s="12">
        <f>IF(ผู้ปกครอง!N34=3,2,IF(ผู้ปกครอง!N34=2,1,IF(ผู้ปกครอง!N34=1,0,0)))</f>
        <v>0</v>
      </c>
      <c r="O38" s="12">
        <f>IF(ผู้ปกครอง!O34=3,2,IF(ผู้ปกครอง!O34=2,1,IF(ผู้ปกครอง!O34=1,0,0)))</f>
        <v>0</v>
      </c>
      <c r="P38" s="12">
        <f>IF(ผู้ปกครอง!P34=3,0,IF(ผู้ปกครอง!P34=2,1,IF(ผู้ปกครอง!P34=1,2,0)))</f>
        <v>0</v>
      </c>
      <c r="Q38" s="12">
        <f>IF(ผู้ปกครอง!Q34=3,2,IF(ผู้ปกครอง!Q34=2,1,IF(ผู้ปกครอง!Q34=1,0,0)))</f>
        <v>0</v>
      </c>
      <c r="R38" s="12">
        <f>IF(ผู้ปกครอง!R34=3,2,IF(ผู้ปกครอง!R34=2,1,IF(ผู้ปกครอง!R34=1,0,0)))</f>
        <v>0</v>
      </c>
      <c r="S38" s="12">
        <f>IF(ผู้ปกครอง!S34=3,0,IF(ผู้ปกครอง!S34=2,1,IF(ผู้ปกครอง!S34=1,2,0)))</f>
        <v>0</v>
      </c>
      <c r="T38" s="12">
        <f>IF(ผู้ปกครอง!T34=3,2,IF(ผู้ปกครอง!T34=2,1,IF(ผู้ปกครอง!T34=1,0,0)))</f>
        <v>0</v>
      </c>
      <c r="U38" s="12">
        <f>IF(ผู้ปกครอง!U34=3,2,IF(ผู้ปกครอง!U34=2,1,IF(ผู้ปกครอง!U34=1,0,0)))</f>
        <v>0</v>
      </c>
      <c r="V38" s="12">
        <f>IF(ผู้ปกครอง!V34=3,2,IF(ผู้ปกครอง!V34=2,1,IF(ผู้ปกครอง!V34=1,0,0)))</f>
        <v>0</v>
      </c>
      <c r="W38" s="12">
        <f>IF(ผู้ปกครอง!W34=3,2,IF(ผู้ปกครอง!W34=2,1,IF(ผู้ปกครอง!W34=1,0,0)))</f>
        <v>0</v>
      </c>
      <c r="X38" s="12">
        <f>IF(ผู้ปกครอง!X34=3,2,IF(ผู้ปกครอง!X34=2,1,IF(ผู้ปกครอง!X34=1,0,0)))</f>
        <v>0</v>
      </c>
      <c r="Y38" s="12">
        <f>IF(ผู้ปกครอง!Y34=3,2,IF(ผู้ปกครอง!Y34=2,1,IF(ผู้ปกครอง!Y34=1,0,0)))</f>
        <v>0</v>
      </c>
      <c r="Z38" s="12">
        <f>IF(ผู้ปกครอง!Z34=3,0,IF(ผู้ปกครอง!Z34=2,1,IF(ผู้ปกครอง!Z34=1,2,0)))</f>
        <v>0</v>
      </c>
      <c r="AA38" s="12">
        <f>IF(ผู้ปกครอง!AA34=3,2,IF(ผู้ปกครอง!AA34=2,1,IF(ผู้ปกครอง!AA34=1,0,0)))</f>
        <v>0</v>
      </c>
      <c r="AB38" s="12">
        <f>IF(ผู้ปกครอง!AB34=3,2,IF(ผู้ปกครอง!AB34=2,1,IF(ผู้ปกครอง!AB34=1,0,0)))</f>
        <v>0</v>
      </c>
      <c r="AC38" s="12">
        <f>IF(ผู้ปกครอง!AC34=3,2,IF(ผู้ปกครอง!AC34=2,1,IF(ผู้ปกครอง!AC34=1,0,0)))</f>
        <v>0</v>
      </c>
      <c r="AD38" s="12">
        <f>IF(ครู!AD34=3,0,IF(ครู!AD34=2,1,IF(ครู!AD34=1,2,0)))</f>
        <v>0</v>
      </c>
      <c r="AE38" s="12">
        <f>IF(ผู้ปกครอง!AE34=3,2,IF(ผู้ปกครอง!AE34=4,2,0))</f>
        <v>0</v>
      </c>
      <c r="AF38" s="12">
        <f>IF(ผู้ปกครอง!AF34=3,2,IF(ผู้ปกครอง!AF34=4,2,0))</f>
        <v>0</v>
      </c>
      <c r="AG38" s="12">
        <f>IF(ผู้ปกครอง!AG34=3,2,IF(ผู้ปกครอง!AG34=4,2,0))</f>
        <v>0</v>
      </c>
      <c r="AH38" s="12">
        <f>IF(ผู้ปกครอง!AH34=3,2,IF(ผู้ปกครอง!AH34=4,2,0))</f>
        <v>0</v>
      </c>
      <c r="AI38" s="12">
        <f>IF(ผู้ปกครอง!AI34=3,2,IF(ผู้ปกครอง!AI34=4,2,0))</f>
        <v>0</v>
      </c>
      <c r="AJ38" s="12">
        <f t="shared" si="0"/>
      </c>
      <c r="AK38" s="12">
        <f t="shared" si="1"/>
      </c>
      <c r="AL38" s="12">
        <f t="shared" si="2"/>
      </c>
      <c r="AM38" s="12">
        <f t="shared" si="3"/>
      </c>
      <c r="AN38" s="12">
        <f t="shared" si="4"/>
      </c>
      <c r="AO38" s="12">
        <f t="shared" si="5"/>
      </c>
      <c r="AP38" s="12">
        <f t="shared" si="6"/>
      </c>
      <c r="AQ38" s="12">
        <f t="shared" si="7"/>
      </c>
      <c r="AR38" s="12">
        <f t="shared" si="8"/>
      </c>
      <c r="AS38" s="12">
        <f t="shared" si="9"/>
      </c>
      <c r="AT38" s="12">
        <f t="shared" si="10"/>
      </c>
      <c r="AU38" s="12">
        <f t="shared" si="11"/>
      </c>
      <c r="AV38" s="12">
        <f t="shared" si="12"/>
      </c>
    </row>
    <row r="39" spans="1:48" ht="14.25" customHeight="1">
      <c r="A39" s="12">
        <v>34</v>
      </c>
      <c r="B39" s="45">
        <f>รายชื่อนักเรียน!B36</f>
        <v>0</v>
      </c>
      <c r="C39" s="27">
        <f>รายชื่อนักเรียน!C36</f>
        <v>0</v>
      </c>
      <c r="D39" s="61">
        <f>รายชื่อนักเรียน!D36</f>
        <v>0</v>
      </c>
      <c r="E39" s="62">
        <f>รายชื่อนักเรียน!E36</f>
        <v>0</v>
      </c>
      <c r="F39" s="26">
        <f>IF(ผู้ปกครอง!F35=3,2,IF(ผู้ปกครอง!F35=2,1,IF(ผู้ปกครอง!F35=1,0,0)))</f>
        <v>0</v>
      </c>
      <c r="G39" s="12">
        <f>IF(ผู้ปกครอง!G35=3,2,IF(ผู้ปกครอง!G35=2,1,IF(ผู้ปกครอง!G35=1,0,0)))</f>
        <v>0</v>
      </c>
      <c r="H39" s="12">
        <f>IF(ผู้ปกครอง!H35=3,2,IF(ผู้ปกครอง!H35=2,1,IF(ผู้ปกครอง!H35=1,0,0)))</f>
        <v>0</v>
      </c>
      <c r="I39" s="12">
        <f>IF(ผู้ปกครอง!I35=3,2,IF(ผู้ปกครอง!I35=2,1,IF(ผู้ปกครอง!I35=1,0,0)))</f>
        <v>0</v>
      </c>
      <c r="J39" s="12">
        <f>IF(ผู้ปกครอง!J35=3,2,IF(ผู้ปกครอง!J35=2,1,IF(ผู้ปกครอง!J35=1,0,0)))</f>
        <v>0</v>
      </c>
      <c r="K39" s="12">
        <f>IF(ผู้ปกครอง!K35=3,2,IF(ผู้ปกครอง!K35=2,1,IF(ผู้ปกครอง!K35=1,0,0)))</f>
        <v>0</v>
      </c>
      <c r="L39" s="12">
        <f>IF(ผู้ปกครอง!L35=3,0,IF(ผู้ปกครอง!L35=2,1,IF(ผู้ปกครอง!L35=1,2,0)))</f>
        <v>0</v>
      </c>
      <c r="M39" s="12">
        <f>IF(ผู้ปกครอง!M35=3,2,IF(ผู้ปกครอง!M35=2,1,IF(ผู้ปกครอง!M35=1,0,0)))</f>
        <v>0</v>
      </c>
      <c r="N39" s="12">
        <f>IF(ผู้ปกครอง!N35=3,2,IF(ผู้ปกครอง!N35=2,1,IF(ผู้ปกครอง!N35=1,0,0)))</f>
        <v>0</v>
      </c>
      <c r="O39" s="12">
        <f>IF(ผู้ปกครอง!O35=3,2,IF(ผู้ปกครอง!O35=2,1,IF(ผู้ปกครอง!O35=1,0,0)))</f>
        <v>0</v>
      </c>
      <c r="P39" s="12">
        <f>IF(ผู้ปกครอง!P35=3,0,IF(ผู้ปกครอง!P35=2,1,IF(ผู้ปกครอง!P35=1,2,0)))</f>
        <v>0</v>
      </c>
      <c r="Q39" s="12">
        <f>IF(ผู้ปกครอง!Q35=3,2,IF(ผู้ปกครอง!Q35=2,1,IF(ผู้ปกครอง!Q35=1,0,0)))</f>
        <v>0</v>
      </c>
      <c r="R39" s="12">
        <f>IF(ผู้ปกครอง!R35=3,2,IF(ผู้ปกครอง!R35=2,1,IF(ผู้ปกครอง!R35=1,0,0)))</f>
        <v>0</v>
      </c>
      <c r="S39" s="12">
        <f>IF(ผู้ปกครอง!S35=3,0,IF(ผู้ปกครอง!S35=2,1,IF(ผู้ปกครอง!S35=1,2,0)))</f>
        <v>0</v>
      </c>
      <c r="T39" s="12">
        <f>IF(ผู้ปกครอง!T35=3,2,IF(ผู้ปกครอง!T35=2,1,IF(ผู้ปกครอง!T35=1,0,0)))</f>
        <v>0</v>
      </c>
      <c r="U39" s="12">
        <f>IF(ผู้ปกครอง!U35=3,2,IF(ผู้ปกครอง!U35=2,1,IF(ผู้ปกครอง!U35=1,0,0)))</f>
        <v>0</v>
      </c>
      <c r="V39" s="12">
        <f>IF(ผู้ปกครอง!V35=3,2,IF(ผู้ปกครอง!V35=2,1,IF(ผู้ปกครอง!V35=1,0,0)))</f>
        <v>0</v>
      </c>
      <c r="W39" s="12">
        <f>IF(ผู้ปกครอง!W35=3,2,IF(ผู้ปกครอง!W35=2,1,IF(ผู้ปกครอง!W35=1,0,0)))</f>
        <v>0</v>
      </c>
      <c r="X39" s="12">
        <f>IF(ผู้ปกครอง!X35=3,2,IF(ผู้ปกครอง!X35=2,1,IF(ผู้ปกครอง!X35=1,0,0)))</f>
        <v>0</v>
      </c>
      <c r="Y39" s="12">
        <f>IF(ผู้ปกครอง!Y35=3,2,IF(ผู้ปกครอง!Y35=2,1,IF(ผู้ปกครอง!Y35=1,0,0)))</f>
        <v>0</v>
      </c>
      <c r="Z39" s="12">
        <f>IF(ผู้ปกครอง!Z35=3,0,IF(ผู้ปกครอง!Z35=2,1,IF(ผู้ปกครอง!Z35=1,2,0)))</f>
        <v>0</v>
      </c>
      <c r="AA39" s="12">
        <f>IF(ผู้ปกครอง!AA35=3,2,IF(ผู้ปกครอง!AA35=2,1,IF(ผู้ปกครอง!AA35=1,0,0)))</f>
        <v>0</v>
      </c>
      <c r="AB39" s="12">
        <f>IF(ผู้ปกครอง!AB35=3,2,IF(ผู้ปกครอง!AB35=2,1,IF(ผู้ปกครอง!AB35=1,0,0)))</f>
        <v>0</v>
      </c>
      <c r="AC39" s="12">
        <f>IF(ผู้ปกครอง!AC35=3,2,IF(ผู้ปกครอง!AC35=2,1,IF(ผู้ปกครอง!AC35=1,0,0)))</f>
        <v>0</v>
      </c>
      <c r="AD39" s="12">
        <f>IF(ครู!AD35=3,0,IF(ครู!AD35=2,1,IF(ครู!AD35=1,2,0)))</f>
        <v>0</v>
      </c>
      <c r="AE39" s="12">
        <f>IF(ผู้ปกครอง!AE35=3,2,IF(ผู้ปกครอง!AE35=4,2,0))</f>
        <v>0</v>
      </c>
      <c r="AF39" s="12">
        <f>IF(ผู้ปกครอง!AF35=3,2,IF(ผู้ปกครอง!AF35=4,2,0))</f>
        <v>0</v>
      </c>
      <c r="AG39" s="12">
        <f>IF(ผู้ปกครอง!AG35=3,2,IF(ผู้ปกครอง!AG35=4,2,0))</f>
        <v>0</v>
      </c>
      <c r="AH39" s="12">
        <f>IF(ผู้ปกครอง!AH35=3,2,IF(ผู้ปกครอง!AH35=4,2,0))</f>
        <v>0</v>
      </c>
      <c r="AI39" s="12">
        <f>IF(ผู้ปกครอง!AI35=3,2,IF(ผู้ปกครอง!AI35=4,2,0))</f>
        <v>0</v>
      </c>
      <c r="AJ39" s="12">
        <f t="shared" si="0"/>
      </c>
      <c r="AK39" s="12">
        <f t="shared" si="1"/>
      </c>
      <c r="AL39" s="12">
        <f t="shared" si="2"/>
      </c>
      <c r="AM39" s="12">
        <f t="shared" si="3"/>
      </c>
      <c r="AN39" s="12">
        <f t="shared" si="4"/>
      </c>
      <c r="AO39" s="12">
        <f t="shared" si="5"/>
      </c>
      <c r="AP39" s="12">
        <f t="shared" si="6"/>
      </c>
      <c r="AQ39" s="12">
        <f t="shared" si="7"/>
      </c>
      <c r="AR39" s="12">
        <f t="shared" si="8"/>
      </c>
      <c r="AS39" s="12">
        <f t="shared" si="9"/>
      </c>
      <c r="AT39" s="12">
        <f t="shared" si="10"/>
      </c>
      <c r="AU39" s="12">
        <f t="shared" si="11"/>
      </c>
      <c r="AV39" s="12">
        <f t="shared" si="12"/>
      </c>
    </row>
    <row r="40" spans="1:48" ht="14.25" customHeight="1">
      <c r="A40" s="12">
        <v>35</v>
      </c>
      <c r="B40" s="45">
        <f>รายชื่อนักเรียน!B37</f>
        <v>0</v>
      </c>
      <c r="C40" s="27">
        <f>รายชื่อนักเรียน!C37</f>
        <v>0</v>
      </c>
      <c r="D40" s="61">
        <f>รายชื่อนักเรียน!D37</f>
        <v>0</v>
      </c>
      <c r="E40" s="62">
        <f>รายชื่อนักเรียน!E37</f>
        <v>0</v>
      </c>
      <c r="F40" s="26">
        <f>IF(ผู้ปกครอง!F36=3,2,IF(ผู้ปกครอง!F36=2,1,IF(ผู้ปกครอง!F36=1,0,0)))</f>
        <v>0</v>
      </c>
      <c r="G40" s="12">
        <f>IF(ผู้ปกครอง!G36=3,2,IF(ผู้ปกครอง!G36=2,1,IF(ผู้ปกครอง!G36=1,0,0)))</f>
        <v>0</v>
      </c>
      <c r="H40" s="12">
        <f>IF(ผู้ปกครอง!H36=3,2,IF(ผู้ปกครอง!H36=2,1,IF(ผู้ปกครอง!H36=1,0,0)))</f>
        <v>0</v>
      </c>
      <c r="I40" s="12">
        <f>IF(ผู้ปกครอง!I36=3,2,IF(ผู้ปกครอง!I36=2,1,IF(ผู้ปกครอง!I36=1,0,0)))</f>
        <v>0</v>
      </c>
      <c r="J40" s="12">
        <f>IF(ผู้ปกครอง!J36=3,2,IF(ผู้ปกครอง!J36=2,1,IF(ผู้ปกครอง!J36=1,0,0)))</f>
        <v>0</v>
      </c>
      <c r="K40" s="12">
        <f>IF(ผู้ปกครอง!K36=3,2,IF(ผู้ปกครอง!K36=2,1,IF(ผู้ปกครอง!K36=1,0,0)))</f>
        <v>0</v>
      </c>
      <c r="L40" s="12">
        <f>IF(ผู้ปกครอง!L36=3,0,IF(ผู้ปกครอง!L36=2,1,IF(ผู้ปกครอง!L36=1,2,0)))</f>
        <v>0</v>
      </c>
      <c r="M40" s="12">
        <f>IF(ผู้ปกครอง!M36=3,2,IF(ผู้ปกครอง!M36=2,1,IF(ผู้ปกครอง!M36=1,0,0)))</f>
        <v>0</v>
      </c>
      <c r="N40" s="12">
        <f>IF(ผู้ปกครอง!N36=3,2,IF(ผู้ปกครอง!N36=2,1,IF(ผู้ปกครอง!N36=1,0,0)))</f>
        <v>0</v>
      </c>
      <c r="O40" s="12">
        <f>IF(ผู้ปกครอง!O36=3,2,IF(ผู้ปกครอง!O36=2,1,IF(ผู้ปกครอง!O36=1,0,0)))</f>
        <v>0</v>
      </c>
      <c r="P40" s="12">
        <f>IF(ผู้ปกครอง!P36=3,0,IF(ผู้ปกครอง!P36=2,1,IF(ผู้ปกครอง!P36=1,2,0)))</f>
        <v>0</v>
      </c>
      <c r="Q40" s="12">
        <f>IF(ผู้ปกครอง!Q36=3,2,IF(ผู้ปกครอง!Q36=2,1,IF(ผู้ปกครอง!Q36=1,0,0)))</f>
        <v>0</v>
      </c>
      <c r="R40" s="12">
        <f>IF(ผู้ปกครอง!R36=3,2,IF(ผู้ปกครอง!R36=2,1,IF(ผู้ปกครอง!R36=1,0,0)))</f>
        <v>0</v>
      </c>
      <c r="S40" s="12">
        <f>IF(ผู้ปกครอง!S36=3,0,IF(ผู้ปกครอง!S36=2,1,IF(ผู้ปกครอง!S36=1,2,0)))</f>
        <v>0</v>
      </c>
      <c r="T40" s="12">
        <f>IF(ผู้ปกครอง!T36=3,2,IF(ผู้ปกครอง!T36=2,1,IF(ผู้ปกครอง!T36=1,0,0)))</f>
        <v>0</v>
      </c>
      <c r="U40" s="12">
        <f>IF(ผู้ปกครอง!U36=3,2,IF(ผู้ปกครอง!U36=2,1,IF(ผู้ปกครอง!U36=1,0,0)))</f>
        <v>0</v>
      </c>
      <c r="V40" s="12">
        <f>IF(ผู้ปกครอง!V36=3,2,IF(ผู้ปกครอง!V36=2,1,IF(ผู้ปกครอง!V36=1,0,0)))</f>
        <v>0</v>
      </c>
      <c r="W40" s="12">
        <f>IF(ผู้ปกครอง!W36=3,2,IF(ผู้ปกครอง!W36=2,1,IF(ผู้ปกครอง!W36=1,0,0)))</f>
        <v>0</v>
      </c>
      <c r="X40" s="12">
        <f>IF(ผู้ปกครอง!X36=3,2,IF(ผู้ปกครอง!X36=2,1,IF(ผู้ปกครอง!X36=1,0,0)))</f>
        <v>0</v>
      </c>
      <c r="Y40" s="12">
        <f>IF(ผู้ปกครอง!Y36=3,2,IF(ผู้ปกครอง!Y36=2,1,IF(ผู้ปกครอง!Y36=1,0,0)))</f>
        <v>0</v>
      </c>
      <c r="Z40" s="12">
        <f>IF(ผู้ปกครอง!Z36=3,0,IF(ผู้ปกครอง!Z36=2,1,IF(ผู้ปกครอง!Z36=1,2,0)))</f>
        <v>0</v>
      </c>
      <c r="AA40" s="12">
        <f>IF(ผู้ปกครอง!AA36=3,2,IF(ผู้ปกครอง!AA36=2,1,IF(ผู้ปกครอง!AA36=1,0,0)))</f>
        <v>0</v>
      </c>
      <c r="AB40" s="12">
        <f>IF(ผู้ปกครอง!AB36=3,2,IF(ผู้ปกครอง!AB36=2,1,IF(ผู้ปกครอง!AB36=1,0,0)))</f>
        <v>0</v>
      </c>
      <c r="AC40" s="12">
        <f>IF(ผู้ปกครอง!AC36=3,2,IF(ผู้ปกครอง!AC36=2,1,IF(ผู้ปกครอง!AC36=1,0,0)))</f>
        <v>0</v>
      </c>
      <c r="AD40" s="12">
        <f>IF(ครู!AD36=3,0,IF(ครู!AD36=2,1,IF(ครู!AD36=1,2,0)))</f>
        <v>0</v>
      </c>
      <c r="AE40" s="12">
        <f>IF(ผู้ปกครอง!AE36=3,2,IF(ผู้ปกครอง!AE36=4,2,0))</f>
        <v>0</v>
      </c>
      <c r="AF40" s="12">
        <f>IF(ผู้ปกครอง!AF36=3,2,IF(ผู้ปกครอง!AF36=4,2,0))</f>
        <v>0</v>
      </c>
      <c r="AG40" s="12">
        <f>IF(ผู้ปกครอง!AG36=3,2,IF(ผู้ปกครอง!AG36=4,2,0))</f>
        <v>0</v>
      </c>
      <c r="AH40" s="12">
        <f>IF(ผู้ปกครอง!AH36=3,2,IF(ผู้ปกครอง!AH36=4,2,0))</f>
        <v>0</v>
      </c>
      <c r="AI40" s="12">
        <f>IF(ผู้ปกครอง!AI36=3,2,IF(ผู้ปกครอง!AI36=4,2,0))</f>
        <v>0</v>
      </c>
      <c r="AJ40" s="12">
        <f t="shared" si="0"/>
      </c>
      <c r="AK40" s="12">
        <f t="shared" si="1"/>
      </c>
      <c r="AL40" s="12">
        <f t="shared" si="2"/>
      </c>
      <c r="AM40" s="12">
        <f t="shared" si="3"/>
      </c>
      <c r="AN40" s="12">
        <f t="shared" si="4"/>
      </c>
      <c r="AO40" s="12">
        <f t="shared" si="5"/>
      </c>
      <c r="AP40" s="12">
        <f t="shared" si="6"/>
      </c>
      <c r="AQ40" s="12">
        <f t="shared" si="7"/>
      </c>
      <c r="AR40" s="12">
        <f t="shared" si="8"/>
      </c>
      <c r="AS40" s="12">
        <f t="shared" si="9"/>
      </c>
      <c r="AT40" s="12">
        <f t="shared" si="10"/>
      </c>
      <c r="AU40" s="12">
        <f t="shared" si="11"/>
      </c>
      <c r="AV40" s="12">
        <f t="shared" si="12"/>
      </c>
    </row>
    <row r="41" spans="1:48" ht="14.25" customHeight="1">
      <c r="A41" s="12">
        <v>36</v>
      </c>
      <c r="B41" s="45">
        <f>รายชื่อนักเรียน!B38</f>
        <v>0</v>
      </c>
      <c r="C41" s="27">
        <f>รายชื่อนักเรียน!C38</f>
        <v>0</v>
      </c>
      <c r="D41" s="61">
        <f>รายชื่อนักเรียน!D38</f>
        <v>0</v>
      </c>
      <c r="E41" s="62">
        <f>รายชื่อนักเรียน!E38</f>
        <v>0</v>
      </c>
      <c r="F41" s="26">
        <f>IF(ผู้ปกครอง!F37=3,2,IF(ผู้ปกครอง!F37=2,1,IF(ผู้ปกครอง!F37=1,0,0)))</f>
        <v>0</v>
      </c>
      <c r="G41" s="12">
        <f>IF(ผู้ปกครอง!G37=3,2,IF(ผู้ปกครอง!G37=2,1,IF(ผู้ปกครอง!G37=1,0,0)))</f>
        <v>0</v>
      </c>
      <c r="H41" s="12">
        <f>IF(ผู้ปกครอง!H37=3,2,IF(ผู้ปกครอง!H37=2,1,IF(ผู้ปกครอง!H37=1,0,0)))</f>
        <v>0</v>
      </c>
      <c r="I41" s="12">
        <f>IF(ผู้ปกครอง!I37=3,2,IF(ผู้ปกครอง!I37=2,1,IF(ผู้ปกครอง!I37=1,0,0)))</f>
        <v>0</v>
      </c>
      <c r="J41" s="12">
        <f>IF(ผู้ปกครอง!J37=3,2,IF(ผู้ปกครอง!J37=2,1,IF(ผู้ปกครอง!J37=1,0,0)))</f>
        <v>0</v>
      </c>
      <c r="K41" s="12">
        <f>IF(ผู้ปกครอง!K37=3,2,IF(ผู้ปกครอง!K37=2,1,IF(ผู้ปกครอง!K37=1,0,0)))</f>
        <v>0</v>
      </c>
      <c r="L41" s="12">
        <f>IF(ผู้ปกครอง!L37=3,0,IF(ผู้ปกครอง!L37=2,1,IF(ผู้ปกครอง!L37=1,2,0)))</f>
        <v>0</v>
      </c>
      <c r="M41" s="12">
        <f>IF(ผู้ปกครอง!M37=3,2,IF(ผู้ปกครอง!M37=2,1,IF(ผู้ปกครอง!M37=1,0,0)))</f>
        <v>0</v>
      </c>
      <c r="N41" s="12">
        <f>IF(ผู้ปกครอง!N37=3,2,IF(ผู้ปกครอง!N37=2,1,IF(ผู้ปกครอง!N37=1,0,0)))</f>
        <v>0</v>
      </c>
      <c r="O41" s="12">
        <f>IF(ผู้ปกครอง!O37=3,2,IF(ผู้ปกครอง!O37=2,1,IF(ผู้ปกครอง!O37=1,0,0)))</f>
        <v>0</v>
      </c>
      <c r="P41" s="12">
        <f>IF(ผู้ปกครอง!P37=3,0,IF(ผู้ปกครอง!P37=2,1,IF(ผู้ปกครอง!P37=1,2,0)))</f>
        <v>0</v>
      </c>
      <c r="Q41" s="12">
        <f>IF(ผู้ปกครอง!Q37=3,2,IF(ผู้ปกครอง!Q37=2,1,IF(ผู้ปกครอง!Q37=1,0,0)))</f>
        <v>0</v>
      </c>
      <c r="R41" s="12">
        <f>IF(ผู้ปกครอง!R37=3,2,IF(ผู้ปกครอง!R37=2,1,IF(ผู้ปกครอง!R37=1,0,0)))</f>
        <v>0</v>
      </c>
      <c r="S41" s="12">
        <f>IF(ผู้ปกครอง!S37=3,0,IF(ผู้ปกครอง!S37=2,1,IF(ผู้ปกครอง!S37=1,2,0)))</f>
        <v>0</v>
      </c>
      <c r="T41" s="12">
        <f>IF(ผู้ปกครอง!T37=3,2,IF(ผู้ปกครอง!T37=2,1,IF(ผู้ปกครอง!T37=1,0,0)))</f>
        <v>0</v>
      </c>
      <c r="U41" s="12">
        <f>IF(ผู้ปกครอง!U37=3,2,IF(ผู้ปกครอง!U37=2,1,IF(ผู้ปกครอง!U37=1,0,0)))</f>
        <v>0</v>
      </c>
      <c r="V41" s="12">
        <f>IF(ผู้ปกครอง!V37=3,2,IF(ผู้ปกครอง!V37=2,1,IF(ผู้ปกครอง!V37=1,0,0)))</f>
        <v>0</v>
      </c>
      <c r="W41" s="12">
        <f>IF(ผู้ปกครอง!W37=3,2,IF(ผู้ปกครอง!W37=2,1,IF(ผู้ปกครอง!W37=1,0,0)))</f>
        <v>0</v>
      </c>
      <c r="X41" s="12">
        <f>IF(ผู้ปกครอง!X37=3,2,IF(ผู้ปกครอง!X37=2,1,IF(ผู้ปกครอง!X37=1,0,0)))</f>
        <v>0</v>
      </c>
      <c r="Y41" s="12">
        <f>IF(ผู้ปกครอง!Y37=3,2,IF(ผู้ปกครอง!Y37=2,1,IF(ผู้ปกครอง!Y37=1,0,0)))</f>
        <v>0</v>
      </c>
      <c r="Z41" s="12">
        <f>IF(ผู้ปกครอง!Z37=3,0,IF(ผู้ปกครอง!Z37=2,1,IF(ผู้ปกครอง!Z37=1,2,0)))</f>
        <v>0</v>
      </c>
      <c r="AA41" s="12">
        <f>IF(ผู้ปกครอง!AA37=3,2,IF(ผู้ปกครอง!AA37=2,1,IF(ผู้ปกครอง!AA37=1,0,0)))</f>
        <v>0</v>
      </c>
      <c r="AB41" s="12">
        <f>IF(ผู้ปกครอง!AB37=3,2,IF(ผู้ปกครอง!AB37=2,1,IF(ผู้ปกครอง!AB37=1,0,0)))</f>
        <v>0</v>
      </c>
      <c r="AC41" s="12">
        <f>IF(ผู้ปกครอง!AC37=3,2,IF(ผู้ปกครอง!AC37=2,1,IF(ผู้ปกครอง!AC37=1,0,0)))</f>
        <v>0</v>
      </c>
      <c r="AD41" s="12">
        <f>IF(ครู!AD37=3,0,IF(ครู!AD37=2,1,IF(ครู!AD37=1,2,0)))</f>
        <v>0</v>
      </c>
      <c r="AE41" s="12">
        <f>IF(ผู้ปกครอง!AE37=3,2,IF(ผู้ปกครอง!AE37=4,2,0))</f>
        <v>0</v>
      </c>
      <c r="AF41" s="12">
        <f>IF(ผู้ปกครอง!AF37=3,2,IF(ผู้ปกครอง!AF37=4,2,0))</f>
        <v>0</v>
      </c>
      <c r="AG41" s="12">
        <f>IF(ผู้ปกครอง!AG37=3,2,IF(ผู้ปกครอง!AG37=4,2,0))</f>
        <v>0</v>
      </c>
      <c r="AH41" s="12">
        <f>IF(ผู้ปกครอง!AH37=3,2,IF(ผู้ปกครอง!AH37=4,2,0))</f>
        <v>0</v>
      </c>
      <c r="AI41" s="12">
        <f>IF(ผู้ปกครอง!AI37=3,2,IF(ผู้ปกครอง!AI37=4,2,0))</f>
        <v>0</v>
      </c>
      <c r="AJ41" s="12">
        <f t="shared" si="0"/>
      </c>
      <c r="AK41" s="12">
        <f t="shared" si="1"/>
      </c>
      <c r="AL41" s="12">
        <f t="shared" si="2"/>
      </c>
      <c r="AM41" s="12">
        <f t="shared" si="3"/>
      </c>
      <c r="AN41" s="12">
        <f t="shared" si="4"/>
      </c>
      <c r="AO41" s="12">
        <f t="shared" si="5"/>
      </c>
      <c r="AP41" s="12">
        <f t="shared" si="6"/>
      </c>
      <c r="AQ41" s="12">
        <f t="shared" si="7"/>
      </c>
      <c r="AR41" s="12">
        <f t="shared" si="8"/>
      </c>
      <c r="AS41" s="12">
        <f t="shared" si="9"/>
      </c>
      <c r="AT41" s="12">
        <f t="shared" si="10"/>
      </c>
      <c r="AU41" s="12">
        <f t="shared" si="11"/>
      </c>
      <c r="AV41" s="12">
        <f t="shared" si="12"/>
      </c>
    </row>
    <row r="42" spans="1:48" ht="14.25" customHeight="1">
      <c r="A42" s="12">
        <v>37</v>
      </c>
      <c r="B42" s="45">
        <f>รายชื่อนักเรียน!B39</f>
        <v>0</v>
      </c>
      <c r="C42" s="27">
        <f>รายชื่อนักเรียน!C39</f>
        <v>0</v>
      </c>
      <c r="D42" s="61">
        <f>รายชื่อนักเรียน!D39</f>
        <v>0</v>
      </c>
      <c r="E42" s="62">
        <f>รายชื่อนักเรียน!E39</f>
        <v>0</v>
      </c>
      <c r="F42" s="26">
        <f>IF(ผู้ปกครอง!F38=3,2,IF(ผู้ปกครอง!F38=2,1,IF(ผู้ปกครอง!F38=1,0,0)))</f>
        <v>0</v>
      </c>
      <c r="G42" s="12">
        <f>IF(ผู้ปกครอง!G38=3,2,IF(ผู้ปกครอง!G38=2,1,IF(ผู้ปกครอง!G38=1,0,0)))</f>
        <v>0</v>
      </c>
      <c r="H42" s="12">
        <f>IF(ผู้ปกครอง!H38=3,2,IF(ผู้ปกครอง!H38=2,1,IF(ผู้ปกครอง!H38=1,0,0)))</f>
        <v>0</v>
      </c>
      <c r="I42" s="12">
        <f>IF(ผู้ปกครอง!I38=3,2,IF(ผู้ปกครอง!I38=2,1,IF(ผู้ปกครอง!I38=1,0,0)))</f>
        <v>0</v>
      </c>
      <c r="J42" s="12">
        <f>IF(ผู้ปกครอง!J38=3,2,IF(ผู้ปกครอง!J38=2,1,IF(ผู้ปกครอง!J38=1,0,0)))</f>
        <v>0</v>
      </c>
      <c r="K42" s="12">
        <f>IF(ผู้ปกครอง!K38=3,2,IF(ผู้ปกครอง!K38=2,1,IF(ผู้ปกครอง!K38=1,0,0)))</f>
        <v>0</v>
      </c>
      <c r="L42" s="12">
        <f>IF(ผู้ปกครอง!L38=3,0,IF(ผู้ปกครอง!L38=2,1,IF(ผู้ปกครอง!L38=1,2,0)))</f>
        <v>0</v>
      </c>
      <c r="M42" s="12">
        <f>IF(ผู้ปกครอง!M38=3,2,IF(ผู้ปกครอง!M38=2,1,IF(ผู้ปกครอง!M38=1,0,0)))</f>
        <v>0</v>
      </c>
      <c r="N42" s="12">
        <f>IF(ผู้ปกครอง!N38=3,2,IF(ผู้ปกครอง!N38=2,1,IF(ผู้ปกครอง!N38=1,0,0)))</f>
        <v>0</v>
      </c>
      <c r="O42" s="12">
        <f>IF(ผู้ปกครอง!O38=3,2,IF(ผู้ปกครอง!O38=2,1,IF(ผู้ปกครอง!O38=1,0,0)))</f>
        <v>0</v>
      </c>
      <c r="P42" s="12">
        <f>IF(ผู้ปกครอง!P38=3,0,IF(ผู้ปกครอง!P38=2,1,IF(ผู้ปกครอง!P38=1,2,0)))</f>
        <v>0</v>
      </c>
      <c r="Q42" s="12">
        <f>IF(ผู้ปกครอง!Q38=3,2,IF(ผู้ปกครอง!Q38=2,1,IF(ผู้ปกครอง!Q38=1,0,0)))</f>
        <v>0</v>
      </c>
      <c r="R42" s="12">
        <f>IF(ผู้ปกครอง!R38=3,2,IF(ผู้ปกครอง!R38=2,1,IF(ผู้ปกครอง!R38=1,0,0)))</f>
        <v>0</v>
      </c>
      <c r="S42" s="12">
        <f>IF(ผู้ปกครอง!S38=3,0,IF(ผู้ปกครอง!S38=2,1,IF(ผู้ปกครอง!S38=1,2,0)))</f>
        <v>0</v>
      </c>
      <c r="T42" s="12">
        <f>IF(ผู้ปกครอง!T38=3,2,IF(ผู้ปกครอง!T38=2,1,IF(ผู้ปกครอง!T38=1,0,0)))</f>
        <v>0</v>
      </c>
      <c r="U42" s="12">
        <f>IF(ผู้ปกครอง!U38=3,2,IF(ผู้ปกครอง!U38=2,1,IF(ผู้ปกครอง!U38=1,0,0)))</f>
        <v>0</v>
      </c>
      <c r="V42" s="12">
        <f>IF(ผู้ปกครอง!V38=3,2,IF(ผู้ปกครอง!V38=2,1,IF(ผู้ปกครอง!V38=1,0,0)))</f>
        <v>0</v>
      </c>
      <c r="W42" s="12">
        <f>IF(ผู้ปกครอง!W38=3,2,IF(ผู้ปกครอง!W38=2,1,IF(ผู้ปกครอง!W38=1,0,0)))</f>
        <v>0</v>
      </c>
      <c r="X42" s="12">
        <f>IF(ผู้ปกครอง!X38=3,2,IF(ผู้ปกครอง!X38=2,1,IF(ผู้ปกครอง!X38=1,0,0)))</f>
        <v>0</v>
      </c>
      <c r="Y42" s="12">
        <f>IF(ผู้ปกครอง!Y38=3,2,IF(ผู้ปกครอง!Y38=2,1,IF(ผู้ปกครอง!Y38=1,0,0)))</f>
        <v>0</v>
      </c>
      <c r="Z42" s="12">
        <f>IF(ผู้ปกครอง!Z38=3,0,IF(ผู้ปกครอง!Z38=2,1,IF(ผู้ปกครอง!Z38=1,2,0)))</f>
        <v>0</v>
      </c>
      <c r="AA42" s="12">
        <f>IF(ผู้ปกครอง!AA38=3,2,IF(ผู้ปกครอง!AA38=2,1,IF(ผู้ปกครอง!AA38=1,0,0)))</f>
        <v>0</v>
      </c>
      <c r="AB42" s="12">
        <f>IF(ผู้ปกครอง!AB38=3,2,IF(ผู้ปกครอง!AB38=2,1,IF(ผู้ปกครอง!AB38=1,0,0)))</f>
        <v>0</v>
      </c>
      <c r="AC42" s="12">
        <f>IF(ผู้ปกครอง!AC38=3,2,IF(ผู้ปกครอง!AC38=2,1,IF(ผู้ปกครอง!AC38=1,0,0)))</f>
        <v>0</v>
      </c>
      <c r="AD42" s="12">
        <f>IF(ครู!AD38=3,0,IF(ครู!AD38=2,1,IF(ครู!AD38=1,2,0)))</f>
        <v>0</v>
      </c>
      <c r="AE42" s="12">
        <f>IF(ผู้ปกครอง!AE38=3,2,IF(ผู้ปกครอง!AE38=4,2,0))</f>
        <v>0</v>
      </c>
      <c r="AF42" s="12">
        <f>IF(ผู้ปกครอง!AF38=3,2,IF(ผู้ปกครอง!AF38=4,2,0))</f>
        <v>0</v>
      </c>
      <c r="AG42" s="12">
        <f>IF(ผู้ปกครอง!AG38=3,2,IF(ผู้ปกครอง!AG38=4,2,0))</f>
        <v>0</v>
      </c>
      <c r="AH42" s="12">
        <f>IF(ผู้ปกครอง!AH38=3,2,IF(ผู้ปกครอง!AH38=4,2,0))</f>
        <v>0</v>
      </c>
      <c r="AI42" s="12">
        <f>IF(ผู้ปกครอง!AI38=3,2,IF(ผู้ปกครอง!AI38=4,2,0))</f>
        <v>0</v>
      </c>
      <c r="AJ42" s="12">
        <f t="shared" si="0"/>
      </c>
      <c r="AK42" s="12">
        <f t="shared" si="1"/>
      </c>
      <c r="AL42" s="12">
        <f t="shared" si="2"/>
      </c>
      <c r="AM42" s="12">
        <f t="shared" si="3"/>
      </c>
      <c r="AN42" s="12">
        <f t="shared" si="4"/>
      </c>
      <c r="AO42" s="12">
        <f t="shared" si="5"/>
      </c>
      <c r="AP42" s="12">
        <f t="shared" si="6"/>
      </c>
      <c r="AQ42" s="12">
        <f t="shared" si="7"/>
      </c>
      <c r="AR42" s="12">
        <f t="shared" si="8"/>
      </c>
      <c r="AS42" s="12">
        <f t="shared" si="9"/>
      </c>
      <c r="AT42" s="12">
        <f t="shared" si="10"/>
      </c>
      <c r="AU42" s="12">
        <f t="shared" si="11"/>
      </c>
      <c r="AV42" s="12">
        <f t="shared" si="12"/>
      </c>
    </row>
    <row r="43" spans="1:48" ht="14.25" customHeight="1">
      <c r="A43" s="12">
        <v>38</v>
      </c>
      <c r="B43" s="45">
        <f>รายชื่อนักเรียน!B40</f>
        <v>0</v>
      </c>
      <c r="C43" s="27">
        <f>รายชื่อนักเรียน!C40</f>
        <v>0</v>
      </c>
      <c r="D43" s="61">
        <f>รายชื่อนักเรียน!D40</f>
        <v>0</v>
      </c>
      <c r="E43" s="62">
        <f>รายชื่อนักเรียน!E40</f>
        <v>0</v>
      </c>
      <c r="F43" s="26">
        <f>IF(ผู้ปกครอง!F39=3,2,IF(ผู้ปกครอง!F39=2,1,IF(ผู้ปกครอง!F39=1,0,0)))</f>
        <v>0</v>
      </c>
      <c r="G43" s="12">
        <f>IF(ผู้ปกครอง!G39=3,2,IF(ผู้ปกครอง!G39=2,1,IF(ผู้ปกครอง!G39=1,0,0)))</f>
        <v>0</v>
      </c>
      <c r="H43" s="12">
        <f>IF(ผู้ปกครอง!H39=3,2,IF(ผู้ปกครอง!H39=2,1,IF(ผู้ปกครอง!H39=1,0,0)))</f>
        <v>0</v>
      </c>
      <c r="I43" s="12">
        <f>IF(ผู้ปกครอง!I39=3,2,IF(ผู้ปกครอง!I39=2,1,IF(ผู้ปกครอง!I39=1,0,0)))</f>
        <v>0</v>
      </c>
      <c r="J43" s="12">
        <f>IF(ผู้ปกครอง!J39=3,2,IF(ผู้ปกครอง!J39=2,1,IF(ผู้ปกครอง!J39=1,0,0)))</f>
        <v>0</v>
      </c>
      <c r="K43" s="12">
        <f>IF(ผู้ปกครอง!K39=3,2,IF(ผู้ปกครอง!K39=2,1,IF(ผู้ปกครอง!K39=1,0,0)))</f>
        <v>0</v>
      </c>
      <c r="L43" s="12">
        <f>IF(ผู้ปกครอง!L39=3,0,IF(ผู้ปกครอง!L39=2,1,IF(ผู้ปกครอง!L39=1,2,0)))</f>
        <v>0</v>
      </c>
      <c r="M43" s="12">
        <f>IF(ผู้ปกครอง!M39=3,2,IF(ผู้ปกครอง!M39=2,1,IF(ผู้ปกครอง!M39=1,0,0)))</f>
        <v>0</v>
      </c>
      <c r="N43" s="12">
        <f>IF(ผู้ปกครอง!N39=3,2,IF(ผู้ปกครอง!N39=2,1,IF(ผู้ปกครอง!N39=1,0,0)))</f>
        <v>0</v>
      </c>
      <c r="O43" s="12">
        <f>IF(ผู้ปกครอง!O39=3,2,IF(ผู้ปกครอง!O39=2,1,IF(ผู้ปกครอง!O39=1,0,0)))</f>
        <v>0</v>
      </c>
      <c r="P43" s="12">
        <f>IF(ผู้ปกครอง!P39=3,0,IF(ผู้ปกครอง!P39=2,1,IF(ผู้ปกครอง!P39=1,2,0)))</f>
        <v>0</v>
      </c>
      <c r="Q43" s="12">
        <f>IF(ผู้ปกครอง!Q39=3,2,IF(ผู้ปกครอง!Q39=2,1,IF(ผู้ปกครอง!Q39=1,0,0)))</f>
        <v>0</v>
      </c>
      <c r="R43" s="12">
        <f>IF(ผู้ปกครอง!R39=3,2,IF(ผู้ปกครอง!R39=2,1,IF(ผู้ปกครอง!R39=1,0,0)))</f>
        <v>0</v>
      </c>
      <c r="S43" s="12">
        <f>IF(ผู้ปกครอง!S39=3,0,IF(ผู้ปกครอง!S39=2,1,IF(ผู้ปกครอง!S39=1,2,0)))</f>
        <v>0</v>
      </c>
      <c r="T43" s="12">
        <f>IF(ผู้ปกครอง!T39=3,2,IF(ผู้ปกครอง!T39=2,1,IF(ผู้ปกครอง!T39=1,0,0)))</f>
        <v>0</v>
      </c>
      <c r="U43" s="12">
        <f>IF(ผู้ปกครอง!U39=3,2,IF(ผู้ปกครอง!U39=2,1,IF(ผู้ปกครอง!U39=1,0,0)))</f>
        <v>0</v>
      </c>
      <c r="V43" s="12">
        <f>IF(ผู้ปกครอง!V39=3,2,IF(ผู้ปกครอง!V39=2,1,IF(ผู้ปกครอง!V39=1,0,0)))</f>
        <v>0</v>
      </c>
      <c r="W43" s="12">
        <f>IF(ผู้ปกครอง!W39=3,2,IF(ผู้ปกครอง!W39=2,1,IF(ผู้ปกครอง!W39=1,0,0)))</f>
        <v>0</v>
      </c>
      <c r="X43" s="12">
        <f>IF(ผู้ปกครอง!X39=3,2,IF(ผู้ปกครอง!X39=2,1,IF(ผู้ปกครอง!X39=1,0,0)))</f>
        <v>0</v>
      </c>
      <c r="Y43" s="12">
        <f>IF(ผู้ปกครอง!Y39=3,2,IF(ผู้ปกครอง!Y39=2,1,IF(ผู้ปกครอง!Y39=1,0,0)))</f>
        <v>0</v>
      </c>
      <c r="Z43" s="12">
        <f>IF(ผู้ปกครอง!Z39=3,0,IF(ผู้ปกครอง!Z39=2,1,IF(ผู้ปกครอง!Z39=1,2,0)))</f>
        <v>0</v>
      </c>
      <c r="AA43" s="12">
        <f>IF(ผู้ปกครอง!AA39=3,2,IF(ผู้ปกครอง!AA39=2,1,IF(ผู้ปกครอง!AA39=1,0,0)))</f>
        <v>0</v>
      </c>
      <c r="AB43" s="12">
        <f>IF(ผู้ปกครอง!AB39=3,2,IF(ผู้ปกครอง!AB39=2,1,IF(ผู้ปกครอง!AB39=1,0,0)))</f>
        <v>0</v>
      </c>
      <c r="AC43" s="12">
        <f>IF(ผู้ปกครอง!AC39=3,2,IF(ผู้ปกครอง!AC39=2,1,IF(ผู้ปกครอง!AC39=1,0,0)))</f>
        <v>0</v>
      </c>
      <c r="AD43" s="12">
        <f>IF(ครู!AD39=3,0,IF(ครู!AD39=2,1,IF(ครู!AD39=1,2,0)))</f>
        <v>0</v>
      </c>
      <c r="AE43" s="12">
        <f>IF(ผู้ปกครอง!AE39=3,2,IF(ผู้ปกครอง!AE39=4,2,0))</f>
        <v>0</v>
      </c>
      <c r="AF43" s="12">
        <f>IF(ผู้ปกครอง!AF39=3,2,IF(ผู้ปกครอง!AF39=4,2,0))</f>
        <v>0</v>
      </c>
      <c r="AG43" s="12">
        <f>IF(ผู้ปกครอง!AG39=3,2,IF(ผู้ปกครอง!AG39=4,2,0))</f>
        <v>0</v>
      </c>
      <c r="AH43" s="12">
        <f>IF(ผู้ปกครอง!AH39=3,2,IF(ผู้ปกครอง!AH39=4,2,0))</f>
        <v>0</v>
      </c>
      <c r="AI43" s="12">
        <f>IF(ผู้ปกครอง!AI39=3,2,IF(ผู้ปกครอง!AI39=4,2,0))</f>
        <v>0</v>
      </c>
      <c r="AJ43" s="12">
        <f t="shared" si="0"/>
      </c>
      <c r="AK43" s="12">
        <f t="shared" si="1"/>
      </c>
      <c r="AL43" s="12">
        <f t="shared" si="2"/>
      </c>
      <c r="AM43" s="12">
        <f t="shared" si="3"/>
      </c>
      <c r="AN43" s="12">
        <f t="shared" si="4"/>
      </c>
      <c r="AO43" s="12">
        <f t="shared" si="5"/>
      </c>
      <c r="AP43" s="12">
        <f t="shared" si="6"/>
      </c>
      <c r="AQ43" s="12">
        <f t="shared" si="7"/>
      </c>
      <c r="AR43" s="12">
        <f t="shared" si="8"/>
      </c>
      <c r="AS43" s="12">
        <f t="shared" si="9"/>
      </c>
      <c r="AT43" s="12">
        <f t="shared" si="10"/>
      </c>
      <c r="AU43" s="12">
        <f t="shared" si="11"/>
      </c>
      <c r="AV43" s="12">
        <f t="shared" si="12"/>
      </c>
    </row>
    <row r="44" spans="1:48" ht="14.25" customHeight="1">
      <c r="A44" s="12">
        <v>39</v>
      </c>
      <c r="B44" s="45">
        <f>รายชื่อนักเรียน!B41</f>
        <v>0</v>
      </c>
      <c r="C44" s="27">
        <f>รายชื่อนักเรียน!C41</f>
        <v>0</v>
      </c>
      <c r="D44" s="61">
        <f>รายชื่อนักเรียน!D41</f>
        <v>0</v>
      </c>
      <c r="E44" s="62">
        <f>รายชื่อนักเรียน!E41</f>
        <v>0</v>
      </c>
      <c r="F44" s="26">
        <f>IF(ผู้ปกครอง!F40=3,2,IF(ผู้ปกครอง!F40=2,1,IF(ผู้ปกครอง!F40=1,0,0)))</f>
        <v>0</v>
      </c>
      <c r="G44" s="12">
        <f>IF(ผู้ปกครอง!G40=3,2,IF(ผู้ปกครอง!G40=2,1,IF(ผู้ปกครอง!G40=1,0,0)))</f>
        <v>0</v>
      </c>
      <c r="H44" s="12">
        <f>IF(ผู้ปกครอง!H40=3,2,IF(ผู้ปกครอง!H40=2,1,IF(ผู้ปกครอง!H40=1,0,0)))</f>
        <v>0</v>
      </c>
      <c r="I44" s="12">
        <f>IF(ผู้ปกครอง!I40=3,2,IF(ผู้ปกครอง!I40=2,1,IF(ผู้ปกครอง!I40=1,0,0)))</f>
        <v>0</v>
      </c>
      <c r="J44" s="12">
        <f>IF(ผู้ปกครอง!J40=3,2,IF(ผู้ปกครอง!J40=2,1,IF(ผู้ปกครอง!J40=1,0,0)))</f>
        <v>0</v>
      </c>
      <c r="K44" s="12">
        <f>IF(ผู้ปกครอง!K40=3,2,IF(ผู้ปกครอง!K40=2,1,IF(ผู้ปกครอง!K40=1,0,0)))</f>
        <v>0</v>
      </c>
      <c r="L44" s="12">
        <f>IF(ผู้ปกครอง!L40=3,0,IF(ผู้ปกครอง!L40=2,1,IF(ผู้ปกครอง!L40=1,2,0)))</f>
        <v>0</v>
      </c>
      <c r="M44" s="12">
        <f>IF(ผู้ปกครอง!M40=3,2,IF(ผู้ปกครอง!M40=2,1,IF(ผู้ปกครอง!M40=1,0,0)))</f>
        <v>0</v>
      </c>
      <c r="N44" s="12">
        <f>IF(ผู้ปกครอง!N40=3,2,IF(ผู้ปกครอง!N40=2,1,IF(ผู้ปกครอง!N40=1,0,0)))</f>
        <v>0</v>
      </c>
      <c r="O44" s="12">
        <f>IF(ผู้ปกครอง!O40=3,2,IF(ผู้ปกครอง!O40=2,1,IF(ผู้ปกครอง!O40=1,0,0)))</f>
        <v>0</v>
      </c>
      <c r="P44" s="12">
        <f>IF(ผู้ปกครอง!P40=3,0,IF(ผู้ปกครอง!P40=2,1,IF(ผู้ปกครอง!P40=1,2,0)))</f>
        <v>0</v>
      </c>
      <c r="Q44" s="12">
        <f>IF(ผู้ปกครอง!Q40=3,2,IF(ผู้ปกครอง!Q40=2,1,IF(ผู้ปกครอง!Q40=1,0,0)))</f>
        <v>0</v>
      </c>
      <c r="R44" s="12">
        <f>IF(ผู้ปกครอง!R40=3,2,IF(ผู้ปกครอง!R40=2,1,IF(ผู้ปกครอง!R40=1,0,0)))</f>
        <v>0</v>
      </c>
      <c r="S44" s="12">
        <f>IF(ผู้ปกครอง!S40=3,0,IF(ผู้ปกครอง!S40=2,1,IF(ผู้ปกครอง!S40=1,2,0)))</f>
        <v>0</v>
      </c>
      <c r="T44" s="12">
        <f>IF(ผู้ปกครอง!T40=3,2,IF(ผู้ปกครอง!T40=2,1,IF(ผู้ปกครอง!T40=1,0,0)))</f>
        <v>0</v>
      </c>
      <c r="U44" s="12">
        <f>IF(ผู้ปกครอง!U40=3,2,IF(ผู้ปกครอง!U40=2,1,IF(ผู้ปกครอง!U40=1,0,0)))</f>
        <v>0</v>
      </c>
      <c r="V44" s="12">
        <f>IF(ผู้ปกครอง!V40=3,2,IF(ผู้ปกครอง!V40=2,1,IF(ผู้ปกครอง!V40=1,0,0)))</f>
        <v>0</v>
      </c>
      <c r="W44" s="12">
        <f>IF(ผู้ปกครอง!W40=3,2,IF(ผู้ปกครอง!W40=2,1,IF(ผู้ปกครอง!W40=1,0,0)))</f>
        <v>0</v>
      </c>
      <c r="X44" s="12">
        <f>IF(ผู้ปกครอง!X40=3,2,IF(ผู้ปกครอง!X40=2,1,IF(ผู้ปกครอง!X40=1,0,0)))</f>
        <v>0</v>
      </c>
      <c r="Y44" s="12">
        <f>IF(ผู้ปกครอง!Y40=3,2,IF(ผู้ปกครอง!Y40=2,1,IF(ผู้ปกครอง!Y40=1,0,0)))</f>
        <v>0</v>
      </c>
      <c r="Z44" s="12">
        <f>IF(ผู้ปกครอง!Z40=3,0,IF(ผู้ปกครอง!Z40=2,1,IF(ผู้ปกครอง!Z40=1,2,0)))</f>
        <v>0</v>
      </c>
      <c r="AA44" s="12">
        <f>IF(ผู้ปกครอง!AA40=3,2,IF(ผู้ปกครอง!AA40=2,1,IF(ผู้ปกครอง!AA40=1,0,0)))</f>
        <v>0</v>
      </c>
      <c r="AB44" s="12">
        <f>IF(ผู้ปกครอง!AB40=3,2,IF(ผู้ปกครอง!AB40=2,1,IF(ผู้ปกครอง!AB40=1,0,0)))</f>
        <v>0</v>
      </c>
      <c r="AC44" s="12">
        <f>IF(ผู้ปกครอง!AC40=3,2,IF(ผู้ปกครอง!AC40=2,1,IF(ผู้ปกครอง!AC40=1,0,0)))</f>
        <v>0</v>
      </c>
      <c r="AD44" s="12">
        <f>IF(ครู!AD40=3,0,IF(ครู!AD40=2,1,IF(ครู!AD40=1,2,0)))</f>
        <v>0</v>
      </c>
      <c r="AE44" s="12">
        <f>IF(ผู้ปกครอง!AE40=3,2,IF(ผู้ปกครอง!AE40=4,2,0))</f>
        <v>0</v>
      </c>
      <c r="AF44" s="12">
        <f>IF(ผู้ปกครอง!AF40=3,2,IF(ผู้ปกครอง!AF40=4,2,0))</f>
        <v>0</v>
      </c>
      <c r="AG44" s="12">
        <f>IF(ผู้ปกครอง!AG40=3,2,IF(ผู้ปกครอง!AG40=4,2,0))</f>
        <v>0</v>
      </c>
      <c r="AH44" s="12">
        <f>IF(ผู้ปกครอง!AH40=3,2,IF(ผู้ปกครอง!AH40=4,2,0))</f>
        <v>0</v>
      </c>
      <c r="AI44" s="12">
        <f>IF(ผู้ปกครอง!AI40=3,2,IF(ผู้ปกครอง!AI40=4,2,0))</f>
        <v>0</v>
      </c>
      <c r="AJ44" s="12">
        <f t="shared" si="0"/>
      </c>
      <c r="AK44" s="12">
        <f t="shared" si="1"/>
      </c>
      <c r="AL44" s="12">
        <f t="shared" si="2"/>
      </c>
      <c r="AM44" s="12">
        <f t="shared" si="3"/>
      </c>
      <c r="AN44" s="12">
        <f t="shared" si="4"/>
      </c>
      <c r="AO44" s="12">
        <f t="shared" si="5"/>
      </c>
      <c r="AP44" s="12">
        <f t="shared" si="6"/>
      </c>
      <c r="AQ44" s="12">
        <f t="shared" si="7"/>
      </c>
      <c r="AR44" s="12">
        <f t="shared" si="8"/>
      </c>
      <c r="AS44" s="12">
        <f t="shared" si="9"/>
      </c>
      <c r="AT44" s="12">
        <f t="shared" si="10"/>
      </c>
      <c r="AU44" s="12">
        <f t="shared" si="11"/>
      </c>
      <c r="AV44" s="12">
        <f t="shared" si="12"/>
      </c>
    </row>
    <row r="45" spans="1:48" ht="14.25" customHeight="1">
      <c r="A45" s="12">
        <v>40</v>
      </c>
      <c r="B45" s="45">
        <f>รายชื่อนักเรียน!B42</f>
        <v>0</v>
      </c>
      <c r="C45" s="27">
        <f>รายชื่อนักเรียน!C42</f>
        <v>0</v>
      </c>
      <c r="D45" s="61">
        <f>รายชื่อนักเรียน!D42</f>
        <v>0</v>
      </c>
      <c r="E45" s="62">
        <f>รายชื่อนักเรียน!E42</f>
        <v>0</v>
      </c>
      <c r="F45" s="26">
        <f>IF(ผู้ปกครอง!F41=3,2,IF(ผู้ปกครอง!F41=2,1,IF(ผู้ปกครอง!F41=1,0,0)))</f>
        <v>0</v>
      </c>
      <c r="G45" s="12">
        <f>IF(ผู้ปกครอง!G41=3,2,IF(ผู้ปกครอง!G41=2,1,IF(ผู้ปกครอง!G41=1,0,0)))</f>
        <v>0</v>
      </c>
      <c r="H45" s="12">
        <f>IF(ผู้ปกครอง!H41=3,2,IF(ผู้ปกครอง!H41=2,1,IF(ผู้ปกครอง!H41=1,0,0)))</f>
        <v>0</v>
      </c>
      <c r="I45" s="12">
        <f>IF(ผู้ปกครอง!I41=3,2,IF(ผู้ปกครอง!I41=2,1,IF(ผู้ปกครอง!I41=1,0,0)))</f>
        <v>0</v>
      </c>
      <c r="J45" s="12">
        <f>IF(ผู้ปกครอง!J41=3,2,IF(ผู้ปกครอง!J41=2,1,IF(ผู้ปกครอง!J41=1,0,0)))</f>
        <v>0</v>
      </c>
      <c r="K45" s="12">
        <f>IF(ผู้ปกครอง!K41=3,2,IF(ผู้ปกครอง!K41=2,1,IF(ผู้ปกครอง!K41=1,0,0)))</f>
        <v>0</v>
      </c>
      <c r="L45" s="12">
        <f>IF(ผู้ปกครอง!L41=3,0,IF(ผู้ปกครอง!L41=2,1,IF(ผู้ปกครอง!L41=1,2,0)))</f>
        <v>0</v>
      </c>
      <c r="M45" s="12">
        <f>IF(ผู้ปกครอง!M41=3,2,IF(ผู้ปกครอง!M41=2,1,IF(ผู้ปกครอง!M41=1,0,0)))</f>
        <v>0</v>
      </c>
      <c r="N45" s="12">
        <f>IF(ผู้ปกครอง!N41=3,2,IF(ผู้ปกครอง!N41=2,1,IF(ผู้ปกครอง!N41=1,0,0)))</f>
        <v>0</v>
      </c>
      <c r="O45" s="12">
        <f>IF(ผู้ปกครอง!O41=3,2,IF(ผู้ปกครอง!O41=2,1,IF(ผู้ปกครอง!O41=1,0,0)))</f>
        <v>0</v>
      </c>
      <c r="P45" s="12">
        <f>IF(ผู้ปกครอง!P41=3,0,IF(ผู้ปกครอง!P41=2,1,IF(ผู้ปกครอง!P41=1,2,0)))</f>
        <v>0</v>
      </c>
      <c r="Q45" s="12">
        <f>IF(ผู้ปกครอง!Q41=3,2,IF(ผู้ปกครอง!Q41=2,1,IF(ผู้ปกครอง!Q41=1,0,0)))</f>
        <v>0</v>
      </c>
      <c r="R45" s="12">
        <f>IF(ผู้ปกครอง!R41=3,2,IF(ผู้ปกครอง!R41=2,1,IF(ผู้ปกครอง!R41=1,0,0)))</f>
        <v>0</v>
      </c>
      <c r="S45" s="12">
        <f>IF(ผู้ปกครอง!S41=3,0,IF(ผู้ปกครอง!S41=2,1,IF(ผู้ปกครอง!S41=1,2,0)))</f>
        <v>0</v>
      </c>
      <c r="T45" s="12">
        <f>IF(ผู้ปกครอง!T41=3,2,IF(ผู้ปกครอง!T41=2,1,IF(ผู้ปกครอง!T41=1,0,0)))</f>
        <v>0</v>
      </c>
      <c r="U45" s="12">
        <f>IF(ผู้ปกครอง!U41=3,2,IF(ผู้ปกครอง!U41=2,1,IF(ผู้ปกครอง!U41=1,0,0)))</f>
        <v>0</v>
      </c>
      <c r="V45" s="12">
        <f>IF(ผู้ปกครอง!V41=3,2,IF(ผู้ปกครอง!V41=2,1,IF(ผู้ปกครอง!V41=1,0,0)))</f>
        <v>0</v>
      </c>
      <c r="W45" s="12">
        <f>IF(ผู้ปกครอง!W41=3,2,IF(ผู้ปกครอง!W41=2,1,IF(ผู้ปกครอง!W41=1,0,0)))</f>
        <v>0</v>
      </c>
      <c r="X45" s="12">
        <f>IF(ผู้ปกครอง!X41=3,2,IF(ผู้ปกครอง!X41=2,1,IF(ผู้ปกครอง!X41=1,0,0)))</f>
        <v>0</v>
      </c>
      <c r="Y45" s="12">
        <f>IF(ผู้ปกครอง!Y41=3,2,IF(ผู้ปกครอง!Y41=2,1,IF(ผู้ปกครอง!Y41=1,0,0)))</f>
        <v>0</v>
      </c>
      <c r="Z45" s="12">
        <f>IF(ผู้ปกครอง!Z41=3,0,IF(ผู้ปกครอง!Z41=2,1,IF(ผู้ปกครอง!Z41=1,2,0)))</f>
        <v>0</v>
      </c>
      <c r="AA45" s="12">
        <f>IF(ผู้ปกครอง!AA41=3,2,IF(ผู้ปกครอง!AA41=2,1,IF(ผู้ปกครอง!AA41=1,0,0)))</f>
        <v>0</v>
      </c>
      <c r="AB45" s="12">
        <f>IF(ผู้ปกครอง!AB41=3,2,IF(ผู้ปกครอง!AB41=2,1,IF(ผู้ปกครอง!AB41=1,0,0)))</f>
        <v>0</v>
      </c>
      <c r="AC45" s="12">
        <f>IF(ผู้ปกครอง!AC41=3,2,IF(ผู้ปกครอง!AC41=2,1,IF(ผู้ปกครอง!AC41=1,0,0)))</f>
        <v>0</v>
      </c>
      <c r="AD45" s="12">
        <f>IF(ครู!AD41=3,0,IF(ครู!AD41=2,1,IF(ครู!AD41=1,2,0)))</f>
        <v>0</v>
      </c>
      <c r="AE45" s="12">
        <f>IF(ผู้ปกครอง!AE41=3,2,IF(ผู้ปกครอง!AE41=4,2,0))</f>
        <v>0</v>
      </c>
      <c r="AF45" s="12">
        <f>IF(ผู้ปกครอง!AF41=3,2,IF(ผู้ปกครอง!AF41=4,2,0))</f>
        <v>0</v>
      </c>
      <c r="AG45" s="12">
        <f>IF(ผู้ปกครอง!AG41=3,2,IF(ผู้ปกครอง!AG41=4,2,0))</f>
        <v>0</v>
      </c>
      <c r="AH45" s="12">
        <f>IF(ผู้ปกครอง!AH41=3,2,IF(ผู้ปกครอง!AH41=4,2,0))</f>
        <v>0</v>
      </c>
      <c r="AI45" s="12">
        <f>IF(ผู้ปกครอง!AI41=3,2,IF(ผู้ปกครอง!AI41=4,2,0))</f>
        <v>0</v>
      </c>
      <c r="AJ45" s="12">
        <f t="shared" si="0"/>
      </c>
      <c r="AK45" s="12">
        <f t="shared" si="1"/>
      </c>
      <c r="AL45" s="12">
        <f t="shared" si="2"/>
      </c>
      <c r="AM45" s="12">
        <f t="shared" si="3"/>
      </c>
      <c r="AN45" s="12">
        <f t="shared" si="4"/>
      </c>
      <c r="AO45" s="12">
        <f t="shared" si="5"/>
      </c>
      <c r="AP45" s="12">
        <f t="shared" si="6"/>
      </c>
      <c r="AQ45" s="12">
        <f t="shared" si="7"/>
      </c>
      <c r="AR45" s="12">
        <f t="shared" si="8"/>
      </c>
      <c r="AS45" s="12">
        <f t="shared" si="9"/>
      </c>
      <c r="AT45" s="12">
        <f t="shared" si="10"/>
      </c>
      <c r="AU45" s="12">
        <f t="shared" si="11"/>
      </c>
      <c r="AV45" s="12">
        <f t="shared" si="12"/>
      </c>
    </row>
    <row r="46" spans="1:48" ht="14.25" customHeight="1">
      <c r="A46" s="12">
        <v>41</v>
      </c>
      <c r="B46" s="45">
        <f>รายชื่อนักเรียน!B43</f>
        <v>0</v>
      </c>
      <c r="C46" s="27">
        <f>รายชื่อนักเรียน!C43</f>
        <v>0</v>
      </c>
      <c r="D46" s="61">
        <f>รายชื่อนักเรียน!D43</f>
        <v>0</v>
      </c>
      <c r="E46" s="62">
        <f>รายชื่อนักเรียน!E43</f>
        <v>0</v>
      </c>
      <c r="F46" s="26">
        <f>IF(ผู้ปกครอง!F42=3,2,IF(ผู้ปกครอง!F42=2,1,IF(ผู้ปกครอง!F42=1,0,0)))</f>
        <v>0</v>
      </c>
      <c r="G46" s="12">
        <f>IF(ผู้ปกครอง!G42=3,2,IF(ผู้ปกครอง!G42=2,1,IF(ผู้ปกครอง!G42=1,0,0)))</f>
        <v>0</v>
      </c>
      <c r="H46" s="12">
        <f>IF(ผู้ปกครอง!H42=3,2,IF(ผู้ปกครอง!H42=2,1,IF(ผู้ปกครอง!H42=1,0,0)))</f>
        <v>0</v>
      </c>
      <c r="I46" s="12">
        <f>IF(ผู้ปกครอง!I42=3,2,IF(ผู้ปกครอง!I42=2,1,IF(ผู้ปกครอง!I42=1,0,0)))</f>
        <v>0</v>
      </c>
      <c r="J46" s="12">
        <f>IF(ผู้ปกครอง!J42=3,2,IF(ผู้ปกครอง!J42=2,1,IF(ผู้ปกครอง!J42=1,0,0)))</f>
        <v>0</v>
      </c>
      <c r="K46" s="12">
        <f>IF(ผู้ปกครอง!K42=3,2,IF(ผู้ปกครอง!K42=2,1,IF(ผู้ปกครอง!K42=1,0,0)))</f>
        <v>0</v>
      </c>
      <c r="L46" s="12">
        <f>IF(ผู้ปกครอง!L42=3,0,IF(ผู้ปกครอง!L42=2,1,IF(ผู้ปกครอง!L42=1,2,0)))</f>
        <v>0</v>
      </c>
      <c r="M46" s="12">
        <f>IF(ผู้ปกครอง!M42=3,2,IF(ผู้ปกครอง!M42=2,1,IF(ผู้ปกครอง!M42=1,0,0)))</f>
        <v>0</v>
      </c>
      <c r="N46" s="12">
        <f>IF(ผู้ปกครอง!N42=3,2,IF(ผู้ปกครอง!N42=2,1,IF(ผู้ปกครอง!N42=1,0,0)))</f>
        <v>0</v>
      </c>
      <c r="O46" s="12">
        <f>IF(ผู้ปกครอง!O42=3,2,IF(ผู้ปกครอง!O42=2,1,IF(ผู้ปกครอง!O42=1,0,0)))</f>
        <v>0</v>
      </c>
      <c r="P46" s="12">
        <f>IF(ผู้ปกครอง!P42=3,0,IF(ผู้ปกครอง!P42=2,1,IF(ผู้ปกครอง!P42=1,2,0)))</f>
        <v>0</v>
      </c>
      <c r="Q46" s="12">
        <f>IF(ผู้ปกครอง!Q42=3,2,IF(ผู้ปกครอง!Q42=2,1,IF(ผู้ปกครอง!Q42=1,0,0)))</f>
        <v>0</v>
      </c>
      <c r="R46" s="12">
        <f>IF(ผู้ปกครอง!R42=3,2,IF(ผู้ปกครอง!R42=2,1,IF(ผู้ปกครอง!R42=1,0,0)))</f>
        <v>0</v>
      </c>
      <c r="S46" s="12">
        <f>IF(ผู้ปกครอง!S42=3,0,IF(ผู้ปกครอง!S42=2,1,IF(ผู้ปกครอง!S42=1,2,0)))</f>
        <v>0</v>
      </c>
      <c r="T46" s="12">
        <f>IF(ผู้ปกครอง!T42=3,2,IF(ผู้ปกครอง!T42=2,1,IF(ผู้ปกครอง!T42=1,0,0)))</f>
        <v>0</v>
      </c>
      <c r="U46" s="12">
        <f>IF(ผู้ปกครอง!U42=3,2,IF(ผู้ปกครอง!U42=2,1,IF(ผู้ปกครอง!U42=1,0,0)))</f>
        <v>0</v>
      </c>
      <c r="V46" s="12">
        <f>IF(ผู้ปกครอง!V42=3,2,IF(ผู้ปกครอง!V42=2,1,IF(ผู้ปกครอง!V42=1,0,0)))</f>
        <v>0</v>
      </c>
      <c r="W46" s="12">
        <f>IF(ผู้ปกครอง!W42=3,2,IF(ผู้ปกครอง!W42=2,1,IF(ผู้ปกครอง!W42=1,0,0)))</f>
        <v>0</v>
      </c>
      <c r="X46" s="12">
        <f>IF(ผู้ปกครอง!X42=3,2,IF(ผู้ปกครอง!X42=2,1,IF(ผู้ปกครอง!X42=1,0,0)))</f>
        <v>0</v>
      </c>
      <c r="Y46" s="12">
        <f>IF(ผู้ปกครอง!Y42=3,2,IF(ผู้ปกครอง!Y42=2,1,IF(ผู้ปกครอง!Y42=1,0,0)))</f>
        <v>0</v>
      </c>
      <c r="Z46" s="12">
        <f>IF(ผู้ปกครอง!Z42=3,0,IF(ผู้ปกครอง!Z42=2,1,IF(ผู้ปกครอง!Z42=1,2,0)))</f>
        <v>0</v>
      </c>
      <c r="AA46" s="12">
        <f>IF(ผู้ปกครอง!AA42=3,2,IF(ผู้ปกครอง!AA42=2,1,IF(ผู้ปกครอง!AA42=1,0,0)))</f>
        <v>0</v>
      </c>
      <c r="AB46" s="12">
        <f>IF(ผู้ปกครอง!AB42=3,2,IF(ผู้ปกครอง!AB42=2,1,IF(ผู้ปกครอง!AB42=1,0,0)))</f>
        <v>0</v>
      </c>
      <c r="AC46" s="12">
        <f>IF(ผู้ปกครอง!AC42=3,2,IF(ผู้ปกครอง!AC42=2,1,IF(ผู้ปกครอง!AC42=1,0,0)))</f>
        <v>0</v>
      </c>
      <c r="AD46" s="12">
        <f>IF(ครู!AD42=3,0,IF(ครู!AD42=2,1,IF(ครู!AD42=1,2,0)))</f>
        <v>0</v>
      </c>
      <c r="AE46" s="12">
        <f>IF(ผู้ปกครอง!AE42=3,2,IF(ผู้ปกครอง!AE42=4,2,0))</f>
        <v>0</v>
      </c>
      <c r="AF46" s="12">
        <f>IF(ผู้ปกครอง!AF42=3,2,IF(ผู้ปกครอง!AF42=4,2,0))</f>
        <v>0</v>
      </c>
      <c r="AG46" s="12">
        <f>IF(ผู้ปกครอง!AG42=3,2,IF(ผู้ปกครอง!AG42=4,2,0))</f>
        <v>0</v>
      </c>
      <c r="AH46" s="12">
        <f>IF(ผู้ปกครอง!AH42=3,2,IF(ผู้ปกครอง!AH42=4,2,0))</f>
        <v>0</v>
      </c>
      <c r="AI46" s="12">
        <f>IF(ผู้ปกครอง!AI42=3,2,IF(ผู้ปกครอง!AI42=4,2,0))</f>
        <v>0</v>
      </c>
      <c r="AJ46" s="12">
        <f t="shared" si="0"/>
      </c>
      <c r="AK46" s="12">
        <f t="shared" si="1"/>
      </c>
      <c r="AL46" s="12">
        <f t="shared" si="2"/>
      </c>
      <c r="AM46" s="12">
        <f t="shared" si="3"/>
      </c>
      <c r="AN46" s="12">
        <f t="shared" si="4"/>
      </c>
      <c r="AO46" s="12">
        <f t="shared" si="5"/>
      </c>
      <c r="AP46" s="12">
        <f t="shared" si="6"/>
      </c>
      <c r="AQ46" s="12">
        <f t="shared" si="7"/>
      </c>
      <c r="AR46" s="12">
        <f t="shared" si="8"/>
      </c>
      <c r="AS46" s="12">
        <f t="shared" si="9"/>
      </c>
      <c r="AT46" s="12">
        <f t="shared" si="10"/>
      </c>
      <c r="AU46" s="12">
        <f t="shared" si="11"/>
      </c>
      <c r="AV46" s="12">
        <f t="shared" si="12"/>
      </c>
    </row>
    <row r="47" spans="1:48" ht="14.25" customHeight="1">
      <c r="A47" s="12">
        <v>42</v>
      </c>
      <c r="B47" s="45">
        <f>รายชื่อนักเรียน!B44</f>
        <v>0</v>
      </c>
      <c r="C47" s="27">
        <f>รายชื่อนักเรียน!C44</f>
        <v>0</v>
      </c>
      <c r="D47" s="61">
        <f>รายชื่อนักเรียน!D44</f>
        <v>0</v>
      </c>
      <c r="E47" s="62">
        <f>รายชื่อนักเรียน!E44</f>
        <v>0</v>
      </c>
      <c r="F47" s="26">
        <f>IF(ผู้ปกครอง!F43=3,2,IF(ผู้ปกครอง!F43=2,1,IF(ผู้ปกครอง!F43=1,0,0)))</f>
        <v>0</v>
      </c>
      <c r="G47" s="12">
        <f>IF(ผู้ปกครอง!G43=3,2,IF(ผู้ปกครอง!G43=2,1,IF(ผู้ปกครอง!G43=1,0,0)))</f>
        <v>0</v>
      </c>
      <c r="H47" s="12">
        <f>IF(ผู้ปกครอง!H43=3,2,IF(ผู้ปกครอง!H43=2,1,IF(ผู้ปกครอง!H43=1,0,0)))</f>
        <v>0</v>
      </c>
      <c r="I47" s="12">
        <f>IF(ผู้ปกครอง!I43=3,2,IF(ผู้ปกครอง!I43=2,1,IF(ผู้ปกครอง!I43=1,0,0)))</f>
        <v>0</v>
      </c>
      <c r="J47" s="12">
        <f>IF(ผู้ปกครอง!J43=3,2,IF(ผู้ปกครอง!J43=2,1,IF(ผู้ปกครอง!J43=1,0,0)))</f>
        <v>0</v>
      </c>
      <c r="K47" s="12">
        <f>IF(ผู้ปกครอง!K43=3,2,IF(ผู้ปกครอง!K43=2,1,IF(ผู้ปกครอง!K43=1,0,0)))</f>
        <v>0</v>
      </c>
      <c r="L47" s="12">
        <f>IF(ผู้ปกครอง!L43=3,0,IF(ผู้ปกครอง!L43=2,1,IF(ผู้ปกครอง!L43=1,2,0)))</f>
        <v>0</v>
      </c>
      <c r="M47" s="12">
        <f>IF(ผู้ปกครอง!M43=3,2,IF(ผู้ปกครอง!M43=2,1,IF(ผู้ปกครอง!M43=1,0,0)))</f>
        <v>0</v>
      </c>
      <c r="N47" s="12">
        <f>IF(ผู้ปกครอง!N43=3,2,IF(ผู้ปกครอง!N43=2,1,IF(ผู้ปกครอง!N43=1,0,0)))</f>
        <v>0</v>
      </c>
      <c r="O47" s="12">
        <f>IF(ผู้ปกครอง!O43=3,2,IF(ผู้ปกครอง!O43=2,1,IF(ผู้ปกครอง!O43=1,0,0)))</f>
        <v>0</v>
      </c>
      <c r="P47" s="12">
        <f>IF(ผู้ปกครอง!P43=3,0,IF(ผู้ปกครอง!P43=2,1,IF(ผู้ปกครอง!P43=1,2,0)))</f>
        <v>0</v>
      </c>
      <c r="Q47" s="12">
        <f>IF(ผู้ปกครอง!Q43=3,2,IF(ผู้ปกครอง!Q43=2,1,IF(ผู้ปกครอง!Q43=1,0,0)))</f>
        <v>0</v>
      </c>
      <c r="R47" s="12">
        <f>IF(ผู้ปกครอง!R43=3,2,IF(ผู้ปกครอง!R43=2,1,IF(ผู้ปกครอง!R43=1,0,0)))</f>
        <v>0</v>
      </c>
      <c r="S47" s="12">
        <f>IF(ผู้ปกครอง!S43=3,0,IF(ผู้ปกครอง!S43=2,1,IF(ผู้ปกครอง!S43=1,2,0)))</f>
        <v>0</v>
      </c>
      <c r="T47" s="12">
        <f>IF(ผู้ปกครอง!T43=3,2,IF(ผู้ปกครอง!T43=2,1,IF(ผู้ปกครอง!T43=1,0,0)))</f>
        <v>0</v>
      </c>
      <c r="U47" s="12">
        <f>IF(ผู้ปกครอง!U43=3,2,IF(ผู้ปกครอง!U43=2,1,IF(ผู้ปกครอง!U43=1,0,0)))</f>
        <v>0</v>
      </c>
      <c r="V47" s="12">
        <f>IF(ผู้ปกครอง!V43=3,2,IF(ผู้ปกครอง!V43=2,1,IF(ผู้ปกครอง!V43=1,0,0)))</f>
        <v>0</v>
      </c>
      <c r="W47" s="12">
        <f>IF(ผู้ปกครอง!W43=3,2,IF(ผู้ปกครอง!W43=2,1,IF(ผู้ปกครอง!W43=1,0,0)))</f>
        <v>0</v>
      </c>
      <c r="X47" s="12">
        <f>IF(ผู้ปกครอง!X43=3,2,IF(ผู้ปกครอง!X43=2,1,IF(ผู้ปกครอง!X43=1,0,0)))</f>
        <v>0</v>
      </c>
      <c r="Y47" s="12">
        <f>IF(ผู้ปกครอง!Y43=3,2,IF(ผู้ปกครอง!Y43=2,1,IF(ผู้ปกครอง!Y43=1,0,0)))</f>
        <v>0</v>
      </c>
      <c r="Z47" s="12">
        <f>IF(ผู้ปกครอง!Z43=3,0,IF(ผู้ปกครอง!Z43=2,1,IF(ผู้ปกครอง!Z43=1,2,0)))</f>
        <v>0</v>
      </c>
      <c r="AA47" s="12">
        <f>IF(ผู้ปกครอง!AA43=3,2,IF(ผู้ปกครอง!AA43=2,1,IF(ผู้ปกครอง!AA43=1,0,0)))</f>
        <v>0</v>
      </c>
      <c r="AB47" s="12">
        <f>IF(ผู้ปกครอง!AB43=3,2,IF(ผู้ปกครอง!AB43=2,1,IF(ผู้ปกครอง!AB43=1,0,0)))</f>
        <v>0</v>
      </c>
      <c r="AC47" s="12">
        <f>IF(ผู้ปกครอง!AC43=3,2,IF(ผู้ปกครอง!AC43=2,1,IF(ผู้ปกครอง!AC43=1,0,0)))</f>
        <v>0</v>
      </c>
      <c r="AD47" s="12">
        <f>IF(ครู!AD43=3,0,IF(ครู!AD43=2,1,IF(ครู!AD43=1,2,0)))</f>
        <v>0</v>
      </c>
      <c r="AE47" s="12">
        <f>IF(ผู้ปกครอง!AE43=3,2,IF(ผู้ปกครอง!AE43=4,2,0))</f>
        <v>0</v>
      </c>
      <c r="AF47" s="12">
        <f>IF(ผู้ปกครอง!AF43=3,2,IF(ผู้ปกครอง!AF43=4,2,0))</f>
        <v>0</v>
      </c>
      <c r="AG47" s="12">
        <f>IF(ผู้ปกครอง!AG43=3,2,IF(ผู้ปกครอง!AG43=4,2,0))</f>
        <v>0</v>
      </c>
      <c r="AH47" s="12">
        <f>IF(ผู้ปกครอง!AH43=3,2,IF(ผู้ปกครอง!AH43=4,2,0))</f>
        <v>0</v>
      </c>
      <c r="AI47" s="12">
        <f>IF(ผู้ปกครอง!AI43=3,2,IF(ผู้ปกครอง!AI43=4,2,0))</f>
        <v>0</v>
      </c>
      <c r="AJ47" s="12">
        <f t="shared" si="0"/>
      </c>
      <c r="AK47" s="12">
        <f t="shared" si="1"/>
      </c>
      <c r="AL47" s="12">
        <f t="shared" si="2"/>
      </c>
      <c r="AM47" s="12">
        <f t="shared" si="3"/>
      </c>
      <c r="AN47" s="12">
        <f t="shared" si="4"/>
      </c>
      <c r="AO47" s="12">
        <f t="shared" si="5"/>
      </c>
      <c r="AP47" s="12">
        <f t="shared" si="6"/>
      </c>
      <c r="AQ47" s="12">
        <f t="shared" si="7"/>
      </c>
      <c r="AR47" s="12">
        <f t="shared" si="8"/>
      </c>
      <c r="AS47" s="12">
        <f t="shared" si="9"/>
      </c>
      <c r="AT47" s="12">
        <f t="shared" si="10"/>
      </c>
      <c r="AU47" s="12">
        <f t="shared" si="11"/>
      </c>
      <c r="AV47" s="12">
        <f t="shared" si="12"/>
      </c>
    </row>
    <row r="48" spans="1:48" ht="14.25" customHeight="1">
      <c r="A48" s="12">
        <v>43</v>
      </c>
      <c r="B48" s="45">
        <f>รายชื่อนักเรียน!B45</f>
        <v>0</v>
      </c>
      <c r="C48" s="27">
        <f>รายชื่อนักเรียน!C45</f>
        <v>0</v>
      </c>
      <c r="D48" s="61">
        <f>รายชื่อนักเรียน!D45</f>
        <v>0</v>
      </c>
      <c r="E48" s="62">
        <f>รายชื่อนักเรียน!E45</f>
        <v>0</v>
      </c>
      <c r="F48" s="26">
        <f>IF(ผู้ปกครอง!F44=3,2,IF(ผู้ปกครอง!F44=2,1,IF(ผู้ปกครอง!F44=1,0,0)))</f>
        <v>0</v>
      </c>
      <c r="G48" s="12">
        <f>IF(ผู้ปกครอง!G44=3,2,IF(ผู้ปกครอง!G44=2,1,IF(ผู้ปกครอง!G44=1,0,0)))</f>
        <v>0</v>
      </c>
      <c r="H48" s="12">
        <f>IF(ผู้ปกครอง!H44=3,2,IF(ผู้ปกครอง!H44=2,1,IF(ผู้ปกครอง!H44=1,0,0)))</f>
        <v>0</v>
      </c>
      <c r="I48" s="12">
        <f>IF(ผู้ปกครอง!I44=3,2,IF(ผู้ปกครอง!I44=2,1,IF(ผู้ปกครอง!I44=1,0,0)))</f>
        <v>0</v>
      </c>
      <c r="J48" s="12">
        <f>IF(ผู้ปกครอง!J44=3,2,IF(ผู้ปกครอง!J44=2,1,IF(ผู้ปกครอง!J44=1,0,0)))</f>
        <v>0</v>
      </c>
      <c r="K48" s="12">
        <f>IF(ผู้ปกครอง!K44=3,2,IF(ผู้ปกครอง!K44=2,1,IF(ผู้ปกครอง!K44=1,0,0)))</f>
        <v>0</v>
      </c>
      <c r="L48" s="12">
        <f>IF(ผู้ปกครอง!L44=3,0,IF(ผู้ปกครอง!L44=2,1,IF(ผู้ปกครอง!L44=1,2,0)))</f>
        <v>0</v>
      </c>
      <c r="M48" s="12">
        <f>IF(ผู้ปกครอง!M44=3,2,IF(ผู้ปกครอง!M44=2,1,IF(ผู้ปกครอง!M44=1,0,0)))</f>
        <v>0</v>
      </c>
      <c r="N48" s="12">
        <f>IF(ผู้ปกครอง!N44=3,2,IF(ผู้ปกครอง!N44=2,1,IF(ผู้ปกครอง!N44=1,0,0)))</f>
        <v>0</v>
      </c>
      <c r="O48" s="12">
        <f>IF(ผู้ปกครอง!O44=3,2,IF(ผู้ปกครอง!O44=2,1,IF(ผู้ปกครอง!O44=1,0,0)))</f>
        <v>0</v>
      </c>
      <c r="P48" s="12">
        <f>IF(ผู้ปกครอง!P44=3,0,IF(ผู้ปกครอง!P44=2,1,IF(ผู้ปกครอง!P44=1,2,0)))</f>
        <v>0</v>
      </c>
      <c r="Q48" s="12">
        <f>IF(ผู้ปกครอง!Q44=3,2,IF(ผู้ปกครอง!Q44=2,1,IF(ผู้ปกครอง!Q44=1,0,0)))</f>
        <v>0</v>
      </c>
      <c r="R48" s="12">
        <f>IF(ผู้ปกครอง!R44=3,2,IF(ผู้ปกครอง!R44=2,1,IF(ผู้ปกครอง!R44=1,0,0)))</f>
        <v>0</v>
      </c>
      <c r="S48" s="12">
        <f>IF(ผู้ปกครอง!S44=3,0,IF(ผู้ปกครอง!S44=2,1,IF(ผู้ปกครอง!S44=1,2,0)))</f>
        <v>0</v>
      </c>
      <c r="T48" s="12">
        <f>IF(ผู้ปกครอง!T44=3,2,IF(ผู้ปกครอง!T44=2,1,IF(ผู้ปกครอง!T44=1,0,0)))</f>
        <v>0</v>
      </c>
      <c r="U48" s="12">
        <f>IF(ผู้ปกครอง!U44=3,2,IF(ผู้ปกครอง!U44=2,1,IF(ผู้ปกครอง!U44=1,0,0)))</f>
        <v>0</v>
      </c>
      <c r="V48" s="12">
        <f>IF(ผู้ปกครอง!V44=3,2,IF(ผู้ปกครอง!V44=2,1,IF(ผู้ปกครอง!V44=1,0,0)))</f>
        <v>0</v>
      </c>
      <c r="W48" s="12">
        <f>IF(ผู้ปกครอง!W44=3,2,IF(ผู้ปกครอง!W44=2,1,IF(ผู้ปกครอง!W44=1,0,0)))</f>
        <v>0</v>
      </c>
      <c r="X48" s="12">
        <f>IF(ผู้ปกครอง!X44=3,2,IF(ผู้ปกครอง!X44=2,1,IF(ผู้ปกครอง!X44=1,0,0)))</f>
        <v>0</v>
      </c>
      <c r="Y48" s="12">
        <f>IF(ผู้ปกครอง!Y44=3,2,IF(ผู้ปกครอง!Y44=2,1,IF(ผู้ปกครอง!Y44=1,0,0)))</f>
        <v>0</v>
      </c>
      <c r="Z48" s="12">
        <f>IF(ผู้ปกครอง!Z44=3,0,IF(ผู้ปกครอง!Z44=2,1,IF(ผู้ปกครอง!Z44=1,2,0)))</f>
        <v>0</v>
      </c>
      <c r="AA48" s="12">
        <f>IF(ผู้ปกครอง!AA44=3,2,IF(ผู้ปกครอง!AA44=2,1,IF(ผู้ปกครอง!AA44=1,0,0)))</f>
        <v>0</v>
      </c>
      <c r="AB48" s="12">
        <f>IF(ผู้ปกครอง!AB44=3,2,IF(ผู้ปกครอง!AB44=2,1,IF(ผู้ปกครอง!AB44=1,0,0)))</f>
        <v>0</v>
      </c>
      <c r="AC48" s="12">
        <f>IF(ผู้ปกครอง!AC44=3,2,IF(ผู้ปกครอง!AC44=2,1,IF(ผู้ปกครอง!AC44=1,0,0)))</f>
        <v>0</v>
      </c>
      <c r="AD48" s="12">
        <f>IF(ครู!AD44=3,0,IF(ครู!AD44=2,1,IF(ครู!AD44=1,2,0)))</f>
        <v>0</v>
      </c>
      <c r="AE48" s="12">
        <f>IF(ผู้ปกครอง!AE44=3,2,IF(ผู้ปกครอง!AE44=4,2,0))</f>
        <v>0</v>
      </c>
      <c r="AF48" s="12">
        <f>IF(ผู้ปกครอง!AF44=3,2,IF(ผู้ปกครอง!AF44=4,2,0))</f>
        <v>0</v>
      </c>
      <c r="AG48" s="12">
        <f>IF(ผู้ปกครอง!AG44=3,2,IF(ผู้ปกครอง!AG44=4,2,0))</f>
        <v>0</v>
      </c>
      <c r="AH48" s="12">
        <f>IF(ผู้ปกครอง!AH44=3,2,IF(ผู้ปกครอง!AH44=4,2,0))</f>
        <v>0</v>
      </c>
      <c r="AI48" s="12">
        <f>IF(ผู้ปกครอง!AI44=3,2,IF(ผู้ปกครอง!AI44=4,2,0))</f>
        <v>0</v>
      </c>
      <c r="AJ48" s="12">
        <f aca="true" t="shared" si="13" ref="AJ48:AJ55">IF($E48=0,"",H48+M48+R48+U48+AC48)</f>
      </c>
      <c r="AK48" s="12">
        <f aca="true" t="shared" si="14" ref="AK48:AK55">IF($E48=0,"",IF(AJ48&gt;=5,"มีปัญหา",IF(AJ48=4,"เสี่ยง","ปกติ")))</f>
      </c>
      <c r="AL48" s="12">
        <f aca="true" t="shared" si="15" ref="AL48:AL55">IF($E48=0,"",IF($E48=0,"",IF($E48=0,"",J48+L48+Q48+W48+AA48)))</f>
      </c>
      <c r="AM48" s="12">
        <f aca="true" t="shared" si="16" ref="AM48:AM55">IF($E48=0,"",IF(AL48&gt;=5,"มีปัญหา",IF(AL48=4,"เสี่ยง","ปกติ")))</f>
      </c>
      <c r="AN48" s="12">
        <f aca="true" t="shared" si="17" ref="AN48:AN55">IF($E48=0,"",G48+O48+T48+Z48+AD48)</f>
      </c>
      <c r="AO48" s="12">
        <f aca="true" t="shared" si="18" ref="AO48:AO55">IF($E48=0,"",IF(AN48&gt;=7,"มีปัญหา",IF(AN48&gt;=6,"เสี่ยง","ปกติ")))</f>
      </c>
      <c r="AP48" s="12">
        <f aca="true" t="shared" si="19" ref="AP48:AP55">IF($E48=0,"",K48+P48+S48+X48+AB48)</f>
      </c>
      <c r="AQ48" s="12">
        <f aca="true" t="shared" si="20" ref="AQ48:AQ55">IF($E48=0,"",IF(AP48&gt;=7,"มีปัญหา",IF(AP48=6,"เสี่ยง","ปกติ")))</f>
      </c>
      <c r="AR48" s="12">
        <f aca="true" t="shared" si="21" ref="AR48:AR55">IF($E48=0,"",AJ48+AL48+AN48+AP48)</f>
      </c>
      <c r="AS48" s="12">
        <f aca="true" t="shared" si="22" ref="AS48:AS55">IF($E48=0,"",IF(AR48&gt;=20,"มีปัญหา",IF(AR48&gt;=17,"เสี่ยง","ปกติ")))</f>
      </c>
      <c r="AT48" s="12">
        <f aca="true" t="shared" si="23" ref="AT48:AT55">IF($E48=0,"",F48+I48+N48+V48+Y48)</f>
      </c>
      <c r="AU48" s="12">
        <f aca="true" t="shared" si="24" ref="AU48:AU55">IF($E48=0,"",IF(AT48&gt;=4,"มีจุดแข็ง","ไม่มีจุดแข็ง"))</f>
      </c>
      <c r="AV48" s="12">
        <f aca="true" t="shared" si="25" ref="AV48:AV55">IF($E48=0,"",IF(SUM(AE48:AI48)&gt;=3,"มีปัญหา",IF(SUM(AE48:AI48)&gt;=1,"เสี่ยง","ปกติ")))</f>
      </c>
    </row>
    <row r="49" spans="1:48" ht="14.25" customHeight="1">
      <c r="A49" s="12">
        <v>44</v>
      </c>
      <c r="B49" s="45">
        <f>รายชื่อนักเรียน!B46</f>
        <v>0</v>
      </c>
      <c r="C49" s="27">
        <f>รายชื่อนักเรียน!C46</f>
        <v>0</v>
      </c>
      <c r="D49" s="61">
        <f>รายชื่อนักเรียน!D46</f>
        <v>0</v>
      </c>
      <c r="E49" s="62">
        <f>รายชื่อนักเรียน!E46</f>
        <v>0</v>
      </c>
      <c r="F49" s="26">
        <f>IF(ผู้ปกครอง!F45=3,2,IF(ผู้ปกครอง!F45=2,1,IF(ผู้ปกครอง!F45=1,0,0)))</f>
        <v>0</v>
      </c>
      <c r="G49" s="12">
        <f>IF(ผู้ปกครอง!G45=3,2,IF(ผู้ปกครอง!G45=2,1,IF(ผู้ปกครอง!G45=1,0,0)))</f>
        <v>0</v>
      </c>
      <c r="H49" s="12">
        <f>IF(ผู้ปกครอง!H45=3,2,IF(ผู้ปกครอง!H45=2,1,IF(ผู้ปกครอง!H45=1,0,0)))</f>
        <v>0</v>
      </c>
      <c r="I49" s="12">
        <f>IF(ผู้ปกครอง!I45=3,2,IF(ผู้ปกครอง!I45=2,1,IF(ผู้ปกครอง!I45=1,0,0)))</f>
        <v>0</v>
      </c>
      <c r="J49" s="12">
        <f>IF(ผู้ปกครอง!J45=3,2,IF(ผู้ปกครอง!J45=2,1,IF(ผู้ปกครอง!J45=1,0,0)))</f>
        <v>0</v>
      </c>
      <c r="K49" s="12">
        <f>IF(ผู้ปกครอง!K45=3,2,IF(ผู้ปกครอง!K45=2,1,IF(ผู้ปกครอง!K45=1,0,0)))</f>
        <v>0</v>
      </c>
      <c r="L49" s="12">
        <f>IF(ผู้ปกครอง!L45=3,0,IF(ผู้ปกครอง!L45=2,1,IF(ผู้ปกครอง!L45=1,2,0)))</f>
        <v>0</v>
      </c>
      <c r="M49" s="12">
        <f>IF(ผู้ปกครอง!M45=3,2,IF(ผู้ปกครอง!M45=2,1,IF(ผู้ปกครอง!M45=1,0,0)))</f>
        <v>0</v>
      </c>
      <c r="N49" s="12">
        <f>IF(ผู้ปกครอง!N45=3,2,IF(ผู้ปกครอง!N45=2,1,IF(ผู้ปกครอง!N45=1,0,0)))</f>
        <v>0</v>
      </c>
      <c r="O49" s="12">
        <f>IF(ผู้ปกครอง!O45=3,2,IF(ผู้ปกครอง!O45=2,1,IF(ผู้ปกครอง!O45=1,0,0)))</f>
        <v>0</v>
      </c>
      <c r="P49" s="12">
        <f>IF(ผู้ปกครอง!P45=3,0,IF(ผู้ปกครอง!P45=2,1,IF(ผู้ปกครอง!P45=1,2,0)))</f>
        <v>0</v>
      </c>
      <c r="Q49" s="12">
        <f>IF(ผู้ปกครอง!Q45=3,2,IF(ผู้ปกครอง!Q45=2,1,IF(ผู้ปกครอง!Q45=1,0,0)))</f>
        <v>0</v>
      </c>
      <c r="R49" s="12">
        <f>IF(ผู้ปกครอง!R45=3,2,IF(ผู้ปกครอง!R45=2,1,IF(ผู้ปกครอง!R45=1,0,0)))</f>
        <v>0</v>
      </c>
      <c r="S49" s="12">
        <f>IF(ผู้ปกครอง!S45=3,0,IF(ผู้ปกครอง!S45=2,1,IF(ผู้ปกครอง!S45=1,2,0)))</f>
        <v>0</v>
      </c>
      <c r="T49" s="12">
        <f>IF(ผู้ปกครอง!T45=3,2,IF(ผู้ปกครอง!T45=2,1,IF(ผู้ปกครอง!T45=1,0,0)))</f>
        <v>0</v>
      </c>
      <c r="U49" s="12">
        <f>IF(ผู้ปกครอง!U45=3,2,IF(ผู้ปกครอง!U45=2,1,IF(ผู้ปกครอง!U45=1,0,0)))</f>
        <v>0</v>
      </c>
      <c r="V49" s="12">
        <f>IF(ผู้ปกครอง!V45=3,2,IF(ผู้ปกครอง!V45=2,1,IF(ผู้ปกครอง!V45=1,0,0)))</f>
        <v>0</v>
      </c>
      <c r="W49" s="12">
        <f>IF(ผู้ปกครอง!W45=3,2,IF(ผู้ปกครอง!W45=2,1,IF(ผู้ปกครอง!W45=1,0,0)))</f>
        <v>0</v>
      </c>
      <c r="X49" s="12">
        <f>IF(ผู้ปกครอง!X45=3,2,IF(ผู้ปกครอง!X45=2,1,IF(ผู้ปกครอง!X45=1,0,0)))</f>
        <v>0</v>
      </c>
      <c r="Y49" s="12">
        <f>IF(ผู้ปกครอง!Y45=3,2,IF(ผู้ปกครอง!Y45=2,1,IF(ผู้ปกครอง!Y45=1,0,0)))</f>
        <v>0</v>
      </c>
      <c r="Z49" s="12">
        <f>IF(ผู้ปกครอง!Z45=3,0,IF(ผู้ปกครอง!Z45=2,1,IF(ผู้ปกครอง!Z45=1,2,0)))</f>
        <v>0</v>
      </c>
      <c r="AA49" s="12">
        <f>IF(ผู้ปกครอง!AA45=3,2,IF(ผู้ปกครอง!AA45=2,1,IF(ผู้ปกครอง!AA45=1,0,0)))</f>
        <v>0</v>
      </c>
      <c r="AB49" s="12">
        <f>IF(ผู้ปกครอง!AB45=3,2,IF(ผู้ปกครอง!AB45=2,1,IF(ผู้ปกครอง!AB45=1,0,0)))</f>
        <v>0</v>
      </c>
      <c r="AC49" s="12">
        <f>IF(ผู้ปกครอง!AC45=3,2,IF(ผู้ปกครอง!AC45=2,1,IF(ผู้ปกครอง!AC45=1,0,0)))</f>
        <v>0</v>
      </c>
      <c r="AD49" s="12">
        <f>IF(ครู!AD45=3,0,IF(ครู!AD45=2,1,IF(ครู!AD45=1,2,0)))</f>
        <v>0</v>
      </c>
      <c r="AE49" s="12">
        <f>IF(ผู้ปกครอง!AE45=3,2,IF(ผู้ปกครอง!AE45=4,2,0))</f>
        <v>0</v>
      </c>
      <c r="AF49" s="12">
        <f>IF(ผู้ปกครอง!AF45=3,2,IF(ผู้ปกครอง!AF45=4,2,0))</f>
        <v>0</v>
      </c>
      <c r="AG49" s="12">
        <f>IF(ผู้ปกครอง!AG45=3,2,IF(ผู้ปกครอง!AG45=4,2,0))</f>
        <v>0</v>
      </c>
      <c r="AH49" s="12">
        <f>IF(ผู้ปกครอง!AH45=3,2,IF(ผู้ปกครอง!AH45=4,2,0))</f>
        <v>0</v>
      </c>
      <c r="AI49" s="12">
        <f>IF(ผู้ปกครอง!AI45=3,2,IF(ผู้ปกครอง!AI45=4,2,0))</f>
        <v>0</v>
      </c>
      <c r="AJ49" s="12">
        <f t="shared" si="13"/>
      </c>
      <c r="AK49" s="12">
        <f t="shared" si="14"/>
      </c>
      <c r="AL49" s="12">
        <f t="shared" si="15"/>
      </c>
      <c r="AM49" s="12">
        <f t="shared" si="16"/>
      </c>
      <c r="AN49" s="12">
        <f t="shared" si="17"/>
      </c>
      <c r="AO49" s="12">
        <f t="shared" si="18"/>
      </c>
      <c r="AP49" s="12">
        <f t="shared" si="19"/>
      </c>
      <c r="AQ49" s="12">
        <f t="shared" si="20"/>
      </c>
      <c r="AR49" s="12">
        <f t="shared" si="21"/>
      </c>
      <c r="AS49" s="12">
        <f t="shared" si="22"/>
      </c>
      <c r="AT49" s="12">
        <f t="shared" si="23"/>
      </c>
      <c r="AU49" s="12">
        <f t="shared" si="24"/>
      </c>
      <c r="AV49" s="12">
        <f t="shared" si="25"/>
      </c>
    </row>
    <row r="50" spans="1:48" ht="14.25" customHeight="1">
      <c r="A50" s="12">
        <v>45</v>
      </c>
      <c r="B50" s="45">
        <f>รายชื่อนักเรียน!B47</f>
        <v>0</v>
      </c>
      <c r="C50" s="27">
        <f>รายชื่อนักเรียน!C47</f>
        <v>0</v>
      </c>
      <c r="D50" s="61">
        <f>รายชื่อนักเรียน!D47</f>
        <v>0</v>
      </c>
      <c r="E50" s="62">
        <f>รายชื่อนักเรียน!E47</f>
        <v>0</v>
      </c>
      <c r="F50" s="26">
        <f>IF(ผู้ปกครอง!F46=3,2,IF(ผู้ปกครอง!F46=2,1,IF(ผู้ปกครอง!F46=1,0,0)))</f>
        <v>0</v>
      </c>
      <c r="G50" s="12">
        <f>IF(ผู้ปกครอง!G46=3,2,IF(ผู้ปกครอง!G46=2,1,IF(ผู้ปกครอง!G46=1,0,0)))</f>
        <v>0</v>
      </c>
      <c r="H50" s="12">
        <f>IF(ผู้ปกครอง!H46=3,2,IF(ผู้ปกครอง!H46=2,1,IF(ผู้ปกครอง!H46=1,0,0)))</f>
        <v>0</v>
      </c>
      <c r="I50" s="12">
        <f>IF(ผู้ปกครอง!I46=3,2,IF(ผู้ปกครอง!I46=2,1,IF(ผู้ปกครอง!I46=1,0,0)))</f>
        <v>0</v>
      </c>
      <c r="J50" s="12">
        <f>IF(ผู้ปกครอง!J46=3,2,IF(ผู้ปกครอง!J46=2,1,IF(ผู้ปกครอง!J46=1,0,0)))</f>
        <v>0</v>
      </c>
      <c r="K50" s="12">
        <f>IF(ผู้ปกครอง!K46=3,2,IF(ผู้ปกครอง!K46=2,1,IF(ผู้ปกครอง!K46=1,0,0)))</f>
        <v>0</v>
      </c>
      <c r="L50" s="12">
        <f>IF(ผู้ปกครอง!L46=3,0,IF(ผู้ปกครอง!L46=2,1,IF(ผู้ปกครอง!L46=1,2,0)))</f>
        <v>0</v>
      </c>
      <c r="M50" s="12">
        <f>IF(ผู้ปกครอง!M46=3,2,IF(ผู้ปกครอง!M46=2,1,IF(ผู้ปกครอง!M46=1,0,0)))</f>
        <v>0</v>
      </c>
      <c r="N50" s="12">
        <f>IF(ผู้ปกครอง!N46=3,2,IF(ผู้ปกครอง!N46=2,1,IF(ผู้ปกครอง!N46=1,0,0)))</f>
        <v>0</v>
      </c>
      <c r="O50" s="12">
        <f>IF(ผู้ปกครอง!O46=3,2,IF(ผู้ปกครอง!O46=2,1,IF(ผู้ปกครอง!O46=1,0,0)))</f>
        <v>0</v>
      </c>
      <c r="P50" s="12">
        <f>IF(ผู้ปกครอง!P46=3,0,IF(ผู้ปกครอง!P46=2,1,IF(ผู้ปกครอง!P46=1,2,0)))</f>
        <v>0</v>
      </c>
      <c r="Q50" s="12">
        <f>IF(ผู้ปกครอง!Q46=3,2,IF(ผู้ปกครอง!Q46=2,1,IF(ผู้ปกครอง!Q46=1,0,0)))</f>
        <v>0</v>
      </c>
      <c r="R50" s="12">
        <f>IF(ผู้ปกครอง!R46=3,2,IF(ผู้ปกครอง!R46=2,1,IF(ผู้ปกครอง!R46=1,0,0)))</f>
        <v>0</v>
      </c>
      <c r="S50" s="12">
        <f>IF(ผู้ปกครอง!S46=3,0,IF(ผู้ปกครอง!S46=2,1,IF(ผู้ปกครอง!S46=1,2,0)))</f>
        <v>0</v>
      </c>
      <c r="T50" s="12">
        <f>IF(ผู้ปกครอง!T46=3,2,IF(ผู้ปกครอง!T46=2,1,IF(ผู้ปกครอง!T46=1,0,0)))</f>
        <v>0</v>
      </c>
      <c r="U50" s="12">
        <f>IF(ผู้ปกครอง!U46=3,2,IF(ผู้ปกครอง!U46=2,1,IF(ผู้ปกครอง!U46=1,0,0)))</f>
        <v>0</v>
      </c>
      <c r="V50" s="12">
        <f>IF(ผู้ปกครอง!V46=3,2,IF(ผู้ปกครอง!V46=2,1,IF(ผู้ปกครอง!V46=1,0,0)))</f>
        <v>0</v>
      </c>
      <c r="W50" s="12">
        <f>IF(ผู้ปกครอง!W46=3,2,IF(ผู้ปกครอง!W46=2,1,IF(ผู้ปกครอง!W46=1,0,0)))</f>
        <v>0</v>
      </c>
      <c r="X50" s="12">
        <f>IF(ผู้ปกครอง!X46=3,2,IF(ผู้ปกครอง!X46=2,1,IF(ผู้ปกครอง!X46=1,0,0)))</f>
        <v>0</v>
      </c>
      <c r="Y50" s="12">
        <f>IF(ผู้ปกครอง!Y46=3,2,IF(ผู้ปกครอง!Y46=2,1,IF(ผู้ปกครอง!Y46=1,0,0)))</f>
        <v>0</v>
      </c>
      <c r="Z50" s="12">
        <f>IF(ผู้ปกครอง!Z46=3,0,IF(ผู้ปกครอง!Z46=2,1,IF(ผู้ปกครอง!Z46=1,2,0)))</f>
        <v>0</v>
      </c>
      <c r="AA50" s="12">
        <f>IF(ผู้ปกครอง!AA46=3,2,IF(ผู้ปกครอง!AA46=2,1,IF(ผู้ปกครอง!AA46=1,0,0)))</f>
        <v>0</v>
      </c>
      <c r="AB50" s="12">
        <f>IF(ผู้ปกครอง!AB46=3,2,IF(ผู้ปกครอง!AB46=2,1,IF(ผู้ปกครอง!AB46=1,0,0)))</f>
        <v>0</v>
      </c>
      <c r="AC50" s="12">
        <f>IF(ผู้ปกครอง!AC46=3,2,IF(ผู้ปกครอง!AC46=2,1,IF(ผู้ปกครอง!AC46=1,0,0)))</f>
        <v>0</v>
      </c>
      <c r="AD50" s="12">
        <f>IF(ครู!AD46=3,0,IF(ครู!AD46=2,1,IF(ครู!AD46=1,2,0)))</f>
        <v>0</v>
      </c>
      <c r="AE50" s="12">
        <f>IF(ผู้ปกครอง!AE46=3,2,IF(ผู้ปกครอง!AE46=4,2,0))</f>
        <v>0</v>
      </c>
      <c r="AF50" s="12">
        <f>IF(ผู้ปกครอง!AF46=3,2,IF(ผู้ปกครอง!AF46=4,2,0))</f>
        <v>0</v>
      </c>
      <c r="AG50" s="12">
        <f>IF(ผู้ปกครอง!AG46=3,2,IF(ผู้ปกครอง!AG46=4,2,0))</f>
        <v>0</v>
      </c>
      <c r="AH50" s="12">
        <f>IF(ผู้ปกครอง!AH46=3,2,IF(ผู้ปกครอง!AH46=4,2,0))</f>
        <v>0</v>
      </c>
      <c r="AI50" s="12">
        <f>IF(ผู้ปกครอง!AI46=3,2,IF(ผู้ปกครอง!AI46=4,2,0))</f>
        <v>0</v>
      </c>
      <c r="AJ50" s="12">
        <f t="shared" si="13"/>
      </c>
      <c r="AK50" s="12">
        <f t="shared" si="14"/>
      </c>
      <c r="AL50" s="12">
        <f t="shared" si="15"/>
      </c>
      <c r="AM50" s="12">
        <f t="shared" si="16"/>
      </c>
      <c r="AN50" s="12">
        <f t="shared" si="17"/>
      </c>
      <c r="AO50" s="12">
        <f t="shared" si="18"/>
      </c>
      <c r="AP50" s="12">
        <f t="shared" si="19"/>
      </c>
      <c r="AQ50" s="12">
        <f t="shared" si="20"/>
      </c>
      <c r="AR50" s="12">
        <f t="shared" si="21"/>
      </c>
      <c r="AS50" s="12">
        <f t="shared" si="22"/>
      </c>
      <c r="AT50" s="12">
        <f t="shared" si="23"/>
      </c>
      <c r="AU50" s="12">
        <f t="shared" si="24"/>
      </c>
      <c r="AV50" s="12">
        <f t="shared" si="25"/>
      </c>
    </row>
    <row r="51" spans="1:48" ht="14.25" customHeight="1">
      <c r="A51" s="12">
        <v>46</v>
      </c>
      <c r="B51" s="45">
        <f>รายชื่อนักเรียน!B48</f>
        <v>0</v>
      </c>
      <c r="C51" s="27">
        <f>รายชื่อนักเรียน!C48</f>
        <v>0</v>
      </c>
      <c r="D51" s="61">
        <f>รายชื่อนักเรียน!D48</f>
        <v>0</v>
      </c>
      <c r="E51" s="62">
        <f>รายชื่อนักเรียน!E48</f>
        <v>0</v>
      </c>
      <c r="F51" s="26">
        <f>IF(ผู้ปกครอง!F47=3,2,IF(ผู้ปกครอง!F47=2,1,IF(ผู้ปกครอง!F47=1,0,0)))</f>
        <v>0</v>
      </c>
      <c r="G51" s="12">
        <f>IF(ผู้ปกครอง!G47=3,2,IF(ผู้ปกครอง!G47=2,1,IF(ผู้ปกครอง!G47=1,0,0)))</f>
        <v>0</v>
      </c>
      <c r="H51" s="12">
        <f>IF(ผู้ปกครอง!H47=3,2,IF(ผู้ปกครอง!H47=2,1,IF(ผู้ปกครอง!H47=1,0,0)))</f>
        <v>0</v>
      </c>
      <c r="I51" s="12">
        <f>IF(ผู้ปกครอง!I47=3,2,IF(ผู้ปกครอง!I47=2,1,IF(ผู้ปกครอง!I47=1,0,0)))</f>
        <v>0</v>
      </c>
      <c r="J51" s="12">
        <f>IF(ผู้ปกครอง!J47=3,2,IF(ผู้ปกครอง!J47=2,1,IF(ผู้ปกครอง!J47=1,0,0)))</f>
        <v>0</v>
      </c>
      <c r="K51" s="12">
        <f>IF(ผู้ปกครอง!K47=3,2,IF(ผู้ปกครอง!K47=2,1,IF(ผู้ปกครอง!K47=1,0,0)))</f>
        <v>0</v>
      </c>
      <c r="L51" s="12">
        <f>IF(ผู้ปกครอง!L47=3,0,IF(ผู้ปกครอง!L47=2,1,IF(ผู้ปกครอง!L47=1,2,0)))</f>
        <v>0</v>
      </c>
      <c r="M51" s="12">
        <f>IF(ผู้ปกครอง!M47=3,2,IF(ผู้ปกครอง!M47=2,1,IF(ผู้ปกครอง!M47=1,0,0)))</f>
        <v>0</v>
      </c>
      <c r="N51" s="12">
        <f>IF(ผู้ปกครอง!N47=3,2,IF(ผู้ปกครอง!N47=2,1,IF(ผู้ปกครอง!N47=1,0,0)))</f>
        <v>0</v>
      </c>
      <c r="O51" s="12">
        <f>IF(ผู้ปกครอง!O47=3,2,IF(ผู้ปกครอง!O47=2,1,IF(ผู้ปกครอง!O47=1,0,0)))</f>
        <v>0</v>
      </c>
      <c r="P51" s="12">
        <f>IF(ผู้ปกครอง!P47=3,0,IF(ผู้ปกครอง!P47=2,1,IF(ผู้ปกครอง!P47=1,2,0)))</f>
        <v>0</v>
      </c>
      <c r="Q51" s="12">
        <f>IF(ผู้ปกครอง!Q47=3,2,IF(ผู้ปกครอง!Q47=2,1,IF(ผู้ปกครอง!Q47=1,0,0)))</f>
        <v>0</v>
      </c>
      <c r="R51" s="12">
        <f>IF(ผู้ปกครอง!R47=3,2,IF(ผู้ปกครอง!R47=2,1,IF(ผู้ปกครอง!R47=1,0,0)))</f>
        <v>0</v>
      </c>
      <c r="S51" s="12">
        <f>IF(ผู้ปกครอง!S47=3,0,IF(ผู้ปกครอง!S47=2,1,IF(ผู้ปกครอง!S47=1,2,0)))</f>
        <v>0</v>
      </c>
      <c r="T51" s="12">
        <f>IF(ผู้ปกครอง!T47=3,2,IF(ผู้ปกครอง!T47=2,1,IF(ผู้ปกครอง!T47=1,0,0)))</f>
        <v>0</v>
      </c>
      <c r="U51" s="12">
        <f>IF(ผู้ปกครอง!U47=3,2,IF(ผู้ปกครอง!U47=2,1,IF(ผู้ปกครอง!U47=1,0,0)))</f>
        <v>0</v>
      </c>
      <c r="V51" s="12">
        <f>IF(ผู้ปกครอง!V47=3,2,IF(ผู้ปกครอง!V47=2,1,IF(ผู้ปกครอง!V47=1,0,0)))</f>
        <v>0</v>
      </c>
      <c r="W51" s="12">
        <f>IF(ผู้ปกครอง!W47=3,2,IF(ผู้ปกครอง!W47=2,1,IF(ผู้ปกครอง!W47=1,0,0)))</f>
        <v>0</v>
      </c>
      <c r="X51" s="12">
        <f>IF(ผู้ปกครอง!X47=3,2,IF(ผู้ปกครอง!X47=2,1,IF(ผู้ปกครอง!X47=1,0,0)))</f>
        <v>0</v>
      </c>
      <c r="Y51" s="12">
        <f>IF(ผู้ปกครอง!Y47=3,2,IF(ผู้ปกครอง!Y47=2,1,IF(ผู้ปกครอง!Y47=1,0,0)))</f>
        <v>0</v>
      </c>
      <c r="Z51" s="12">
        <f>IF(ผู้ปกครอง!Z47=3,0,IF(ผู้ปกครอง!Z47=2,1,IF(ผู้ปกครอง!Z47=1,2,0)))</f>
        <v>0</v>
      </c>
      <c r="AA51" s="12">
        <f>IF(ผู้ปกครอง!AA47=3,2,IF(ผู้ปกครอง!AA47=2,1,IF(ผู้ปกครอง!AA47=1,0,0)))</f>
        <v>0</v>
      </c>
      <c r="AB51" s="12">
        <f>IF(ผู้ปกครอง!AB47=3,2,IF(ผู้ปกครอง!AB47=2,1,IF(ผู้ปกครอง!AB47=1,0,0)))</f>
        <v>0</v>
      </c>
      <c r="AC51" s="12">
        <f>IF(ผู้ปกครอง!AC47=3,2,IF(ผู้ปกครอง!AC47=2,1,IF(ผู้ปกครอง!AC47=1,0,0)))</f>
        <v>0</v>
      </c>
      <c r="AD51" s="12">
        <f>IF(ครู!AD47=3,0,IF(ครู!AD47=2,1,IF(ครู!AD47=1,2,0)))</f>
        <v>0</v>
      </c>
      <c r="AE51" s="12">
        <f>IF(ผู้ปกครอง!AE47=3,2,IF(ผู้ปกครอง!AE47=4,2,0))</f>
        <v>0</v>
      </c>
      <c r="AF51" s="12">
        <f>IF(ผู้ปกครอง!AF47=3,2,IF(ผู้ปกครอง!AF47=4,2,0))</f>
        <v>0</v>
      </c>
      <c r="AG51" s="12">
        <f>IF(ผู้ปกครอง!AG47=3,2,IF(ผู้ปกครอง!AG47=4,2,0))</f>
        <v>0</v>
      </c>
      <c r="AH51" s="12">
        <f>IF(ผู้ปกครอง!AH47=3,2,IF(ผู้ปกครอง!AH47=4,2,0))</f>
        <v>0</v>
      </c>
      <c r="AI51" s="12">
        <f>IF(ผู้ปกครอง!AI47=3,2,IF(ผู้ปกครอง!AI47=4,2,0))</f>
        <v>0</v>
      </c>
      <c r="AJ51" s="12">
        <f t="shared" si="13"/>
      </c>
      <c r="AK51" s="12">
        <f t="shared" si="14"/>
      </c>
      <c r="AL51" s="12">
        <f t="shared" si="15"/>
      </c>
      <c r="AM51" s="12">
        <f t="shared" si="16"/>
      </c>
      <c r="AN51" s="12">
        <f t="shared" si="17"/>
      </c>
      <c r="AO51" s="12">
        <f t="shared" si="18"/>
      </c>
      <c r="AP51" s="12">
        <f t="shared" si="19"/>
      </c>
      <c r="AQ51" s="12">
        <f t="shared" si="20"/>
      </c>
      <c r="AR51" s="12">
        <f t="shared" si="21"/>
      </c>
      <c r="AS51" s="12">
        <f t="shared" si="22"/>
      </c>
      <c r="AT51" s="12">
        <f t="shared" si="23"/>
      </c>
      <c r="AU51" s="12">
        <f t="shared" si="24"/>
      </c>
      <c r="AV51" s="12">
        <f t="shared" si="25"/>
      </c>
    </row>
    <row r="52" spans="1:48" ht="14.25" customHeight="1">
      <c r="A52" s="12">
        <v>47</v>
      </c>
      <c r="B52" s="45">
        <f>รายชื่อนักเรียน!B49</f>
        <v>0</v>
      </c>
      <c r="C52" s="27">
        <f>รายชื่อนักเรียน!C49</f>
        <v>0</v>
      </c>
      <c r="D52" s="61">
        <f>รายชื่อนักเรียน!D49</f>
        <v>0</v>
      </c>
      <c r="E52" s="62">
        <f>รายชื่อนักเรียน!E49</f>
        <v>0</v>
      </c>
      <c r="F52" s="26">
        <f>IF(ผู้ปกครอง!F48=3,2,IF(ผู้ปกครอง!F48=2,1,IF(ผู้ปกครอง!F48=1,0,0)))</f>
        <v>0</v>
      </c>
      <c r="G52" s="12">
        <f>IF(ผู้ปกครอง!G48=3,2,IF(ผู้ปกครอง!G48=2,1,IF(ผู้ปกครอง!G48=1,0,0)))</f>
        <v>0</v>
      </c>
      <c r="H52" s="12">
        <f>IF(ผู้ปกครอง!H48=3,2,IF(ผู้ปกครอง!H48=2,1,IF(ผู้ปกครอง!H48=1,0,0)))</f>
        <v>0</v>
      </c>
      <c r="I52" s="12">
        <f>IF(ผู้ปกครอง!I48=3,2,IF(ผู้ปกครอง!I48=2,1,IF(ผู้ปกครอง!I48=1,0,0)))</f>
        <v>0</v>
      </c>
      <c r="J52" s="12">
        <f>IF(ผู้ปกครอง!J48=3,2,IF(ผู้ปกครอง!J48=2,1,IF(ผู้ปกครอง!J48=1,0,0)))</f>
        <v>0</v>
      </c>
      <c r="K52" s="12">
        <f>IF(ผู้ปกครอง!K48=3,2,IF(ผู้ปกครอง!K48=2,1,IF(ผู้ปกครอง!K48=1,0,0)))</f>
        <v>0</v>
      </c>
      <c r="L52" s="12">
        <f>IF(ผู้ปกครอง!L48=3,0,IF(ผู้ปกครอง!L48=2,1,IF(ผู้ปกครอง!L48=1,2,0)))</f>
        <v>0</v>
      </c>
      <c r="M52" s="12">
        <f>IF(ผู้ปกครอง!M48=3,2,IF(ผู้ปกครอง!M48=2,1,IF(ผู้ปกครอง!M48=1,0,0)))</f>
        <v>0</v>
      </c>
      <c r="N52" s="12">
        <f>IF(ผู้ปกครอง!N48=3,2,IF(ผู้ปกครอง!N48=2,1,IF(ผู้ปกครอง!N48=1,0,0)))</f>
        <v>0</v>
      </c>
      <c r="O52" s="12">
        <f>IF(ผู้ปกครอง!O48=3,2,IF(ผู้ปกครอง!O48=2,1,IF(ผู้ปกครอง!O48=1,0,0)))</f>
        <v>0</v>
      </c>
      <c r="P52" s="12">
        <f>IF(ผู้ปกครอง!P48=3,0,IF(ผู้ปกครอง!P48=2,1,IF(ผู้ปกครอง!P48=1,2,0)))</f>
        <v>0</v>
      </c>
      <c r="Q52" s="12">
        <f>IF(ผู้ปกครอง!Q48=3,2,IF(ผู้ปกครอง!Q48=2,1,IF(ผู้ปกครอง!Q48=1,0,0)))</f>
        <v>0</v>
      </c>
      <c r="R52" s="12">
        <f>IF(ผู้ปกครอง!R48=3,2,IF(ผู้ปกครอง!R48=2,1,IF(ผู้ปกครอง!R48=1,0,0)))</f>
        <v>0</v>
      </c>
      <c r="S52" s="12">
        <f>IF(ผู้ปกครอง!S48=3,0,IF(ผู้ปกครอง!S48=2,1,IF(ผู้ปกครอง!S48=1,2,0)))</f>
        <v>0</v>
      </c>
      <c r="T52" s="12">
        <f>IF(ผู้ปกครอง!T48=3,2,IF(ผู้ปกครอง!T48=2,1,IF(ผู้ปกครอง!T48=1,0,0)))</f>
        <v>0</v>
      </c>
      <c r="U52" s="12">
        <f>IF(ผู้ปกครอง!U48=3,2,IF(ผู้ปกครอง!U48=2,1,IF(ผู้ปกครอง!U48=1,0,0)))</f>
        <v>0</v>
      </c>
      <c r="V52" s="12">
        <f>IF(ผู้ปกครอง!V48=3,2,IF(ผู้ปกครอง!V48=2,1,IF(ผู้ปกครอง!V48=1,0,0)))</f>
        <v>0</v>
      </c>
      <c r="W52" s="12">
        <f>IF(ผู้ปกครอง!W48=3,2,IF(ผู้ปกครอง!W48=2,1,IF(ผู้ปกครอง!W48=1,0,0)))</f>
        <v>0</v>
      </c>
      <c r="X52" s="12">
        <f>IF(ผู้ปกครอง!X48=3,2,IF(ผู้ปกครอง!X48=2,1,IF(ผู้ปกครอง!X48=1,0,0)))</f>
        <v>0</v>
      </c>
      <c r="Y52" s="12">
        <f>IF(ผู้ปกครอง!Y48=3,2,IF(ผู้ปกครอง!Y48=2,1,IF(ผู้ปกครอง!Y48=1,0,0)))</f>
        <v>0</v>
      </c>
      <c r="Z52" s="12">
        <f>IF(ผู้ปกครอง!Z48=3,0,IF(ผู้ปกครอง!Z48=2,1,IF(ผู้ปกครอง!Z48=1,2,0)))</f>
        <v>0</v>
      </c>
      <c r="AA52" s="12">
        <f>IF(ผู้ปกครอง!AA48=3,2,IF(ผู้ปกครอง!AA48=2,1,IF(ผู้ปกครอง!AA48=1,0,0)))</f>
        <v>0</v>
      </c>
      <c r="AB52" s="12">
        <f>IF(ผู้ปกครอง!AB48=3,2,IF(ผู้ปกครอง!AB48=2,1,IF(ผู้ปกครอง!AB48=1,0,0)))</f>
        <v>0</v>
      </c>
      <c r="AC52" s="12">
        <f>IF(ผู้ปกครอง!AC48=3,2,IF(ผู้ปกครอง!AC48=2,1,IF(ผู้ปกครอง!AC48=1,0,0)))</f>
        <v>0</v>
      </c>
      <c r="AD52" s="12">
        <f>IF(ครู!AD48=3,0,IF(ครู!AD48=2,1,IF(ครู!AD48=1,2,0)))</f>
        <v>0</v>
      </c>
      <c r="AE52" s="12">
        <f>IF(ผู้ปกครอง!AE48=3,2,IF(ผู้ปกครอง!AE48=4,2,0))</f>
        <v>0</v>
      </c>
      <c r="AF52" s="12">
        <f>IF(ผู้ปกครอง!AF48=3,2,IF(ผู้ปกครอง!AF48=4,2,0))</f>
        <v>0</v>
      </c>
      <c r="AG52" s="12">
        <f>IF(ผู้ปกครอง!AG48=3,2,IF(ผู้ปกครอง!AG48=4,2,0))</f>
        <v>0</v>
      </c>
      <c r="AH52" s="12">
        <f>IF(ผู้ปกครอง!AH48=3,2,IF(ผู้ปกครอง!AH48=4,2,0))</f>
        <v>0</v>
      </c>
      <c r="AI52" s="12">
        <f>IF(ผู้ปกครอง!AI48=3,2,IF(ผู้ปกครอง!AI48=4,2,0))</f>
        <v>0</v>
      </c>
      <c r="AJ52" s="12">
        <f t="shared" si="13"/>
      </c>
      <c r="AK52" s="12">
        <f t="shared" si="14"/>
      </c>
      <c r="AL52" s="12">
        <f t="shared" si="15"/>
      </c>
      <c r="AM52" s="12">
        <f t="shared" si="16"/>
      </c>
      <c r="AN52" s="12">
        <f t="shared" si="17"/>
      </c>
      <c r="AO52" s="12">
        <f t="shared" si="18"/>
      </c>
      <c r="AP52" s="12">
        <f t="shared" si="19"/>
      </c>
      <c r="AQ52" s="12">
        <f t="shared" si="20"/>
      </c>
      <c r="AR52" s="12">
        <f t="shared" si="21"/>
      </c>
      <c r="AS52" s="12">
        <f t="shared" si="22"/>
      </c>
      <c r="AT52" s="12">
        <f t="shared" si="23"/>
      </c>
      <c r="AU52" s="12">
        <f t="shared" si="24"/>
      </c>
      <c r="AV52" s="12">
        <f t="shared" si="25"/>
      </c>
    </row>
    <row r="53" spans="1:48" ht="14.25" customHeight="1">
      <c r="A53" s="12">
        <v>48</v>
      </c>
      <c r="B53" s="45">
        <f>รายชื่อนักเรียน!B50</f>
        <v>0</v>
      </c>
      <c r="C53" s="27">
        <f>รายชื่อนักเรียน!C50</f>
        <v>0</v>
      </c>
      <c r="D53" s="61">
        <f>รายชื่อนักเรียน!D50</f>
        <v>0</v>
      </c>
      <c r="E53" s="62">
        <f>รายชื่อนักเรียน!E50</f>
        <v>0</v>
      </c>
      <c r="F53" s="26">
        <f>IF(ผู้ปกครอง!F49=3,2,IF(ผู้ปกครอง!F49=2,1,IF(ผู้ปกครอง!F49=1,0,0)))</f>
        <v>0</v>
      </c>
      <c r="G53" s="12">
        <f>IF(ผู้ปกครอง!G49=3,2,IF(ผู้ปกครอง!G49=2,1,IF(ผู้ปกครอง!G49=1,0,0)))</f>
        <v>0</v>
      </c>
      <c r="H53" s="12">
        <f>IF(ผู้ปกครอง!H49=3,2,IF(ผู้ปกครอง!H49=2,1,IF(ผู้ปกครอง!H49=1,0,0)))</f>
        <v>0</v>
      </c>
      <c r="I53" s="12">
        <f>IF(ผู้ปกครอง!I49=3,2,IF(ผู้ปกครอง!I49=2,1,IF(ผู้ปกครอง!I49=1,0,0)))</f>
        <v>0</v>
      </c>
      <c r="J53" s="12">
        <f>IF(ผู้ปกครอง!J49=3,2,IF(ผู้ปกครอง!J49=2,1,IF(ผู้ปกครอง!J49=1,0,0)))</f>
        <v>0</v>
      </c>
      <c r="K53" s="12">
        <f>IF(ผู้ปกครอง!K49=3,2,IF(ผู้ปกครอง!K49=2,1,IF(ผู้ปกครอง!K49=1,0,0)))</f>
        <v>0</v>
      </c>
      <c r="L53" s="12">
        <f>IF(ผู้ปกครอง!L49=3,0,IF(ผู้ปกครอง!L49=2,1,IF(ผู้ปกครอง!L49=1,2,0)))</f>
        <v>0</v>
      </c>
      <c r="M53" s="12">
        <f>IF(ผู้ปกครอง!M49=3,2,IF(ผู้ปกครอง!M49=2,1,IF(ผู้ปกครอง!M49=1,0,0)))</f>
        <v>0</v>
      </c>
      <c r="N53" s="12">
        <f>IF(ผู้ปกครอง!N49=3,2,IF(ผู้ปกครอง!N49=2,1,IF(ผู้ปกครอง!N49=1,0,0)))</f>
        <v>0</v>
      </c>
      <c r="O53" s="12">
        <f>IF(ผู้ปกครอง!O49=3,2,IF(ผู้ปกครอง!O49=2,1,IF(ผู้ปกครอง!O49=1,0,0)))</f>
        <v>0</v>
      </c>
      <c r="P53" s="12">
        <f>IF(ผู้ปกครอง!P49=3,0,IF(ผู้ปกครอง!P49=2,1,IF(ผู้ปกครอง!P49=1,2,0)))</f>
        <v>0</v>
      </c>
      <c r="Q53" s="12">
        <f>IF(ผู้ปกครอง!Q49=3,2,IF(ผู้ปกครอง!Q49=2,1,IF(ผู้ปกครอง!Q49=1,0,0)))</f>
        <v>0</v>
      </c>
      <c r="R53" s="12">
        <f>IF(ผู้ปกครอง!R49=3,2,IF(ผู้ปกครอง!R49=2,1,IF(ผู้ปกครอง!R49=1,0,0)))</f>
        <v>0</v>
      </c>
      <c r="S53" s="12">
        <f>IF(ผู้ปกครอง!S49=3,0,IF(ผู้ปกครอง!S49=2,1,IF(ผู้ปกครอง!S49=1,2,0)))</f>
        <v>0</v>
      </c>
      <c r="T53" s="12">
        <f>IF(ผู้ปกครอง!T49=3,2,IF(ผู้ปกครอง!T49=2,1,IF(ผู้ปกครอง!T49=1,0,0)))</f>
        <v>0</v>
      </c>
      <c r="U53" s="12">
        <f>IF(ผู้ปกครอง!U49=3,2,IF(ผู้ปกครอง!U49=2,1,IF(ผู้ปกครอง!U49=1,0,0)))</f>
        <v>0</v>
      </c>
      <c r="V53" s="12">
        <f>IF(ผู้ปกครอง!V49=3,2,IF(ผู้ปกครอง!V49=2,1,IF(ผู้ปกครอง!V49=1,0,0)))</f>
        <v>0</v>
      </c>
      <c r="W53" s="12">
        <f>IF(ผู้ปกครอง!W49=3,2,IF(ผู้ปกครอง!W49=2,1,IF(ผู้ปกครอง!W49=1,0,0)))</f>
        <v>0</v>
      </c>
      <c r="X53" s="12">
        <f>IF(ผู้ปกครอง!X49=3,2,IF(ผู้ปกครอง!X49=2,1,IF(ผู้ปกครอง!X49=1,0,0)))</f>
        <v>0</v>
      </c>
      <c r="Y53" s="12">
        <f>IF(ผู้ปกครอง!Y49=3,2,IF(ผู้ปกครอง!Y49=2,1,IF(ผู้ปกครอง!Y49=1,0,0)))</f>
        <v>0</v>
      </c>
      <c r="Z53" s="12">
        <f>IF(ผู้ปกครอง!Z49=3,0,IF(ผู้ปกครอง!Z49=2,1,IF(ผู้ปกครอง!Z49=1,2,0)))</f>
        <v>0</v>
      </c>
      <c r="AA53" s="12">
        <f>IF(ผู้ปกครอง!AA49=3,2,IF(ผู้ปกครอง!AA49=2,1,IF(ผู้ปกครอง!AA49=1,0,0)))</f>
        <v>0</v>
      </c>
      <c r="AB53" s="12">
        <f>IF(ผู้ปกครอง!AB49=3,2,IF(ผู้ปกครอง!AB49=2,1,IF(ผู้ปกครอง!AB49=1,0,0)))</f>
        <v>0</v>
      </c>
      <c r="AC53" s="12">
        <f>IF(ผู้ปกครอง!AC49=3,2,IF(ผู้ปกครอง!AC49=2,1,IF(ผู้ปกครอง!AC49=1,0,0)))</f>
        <v>0</v>
      </c>
      <c r="AD53" s="12">
        <f>IF(ครู!AD49=3,0,IF(ครู!AD49=2,1,IF(ครู!AD49=1,2,0)))</f>
        <v>0</v>
      </c>
      <c r="AE53" s="12">
        <f>IF(ผู้ปกครอง!AE49=3,2,IF(ผู้ปกครอง!AE49=4,2,0))</f>
        <v>0</v>
      </c>
      <c r="AF53" s="12">
        <f>IF(ผู้ปกครอง!AF49=3,2,IF(ผู้ปกครอง!AF49=4,2,0))</f>
        <v>0</v>
      </c>
      <c r="AG53" s="12">
        <f>IF(ผู้ปกครอง!AG49=3,2,IF(ผู้ปกครอง!AG49=4,2,0))</f>
        <v>0</v>
      </c>
      <c r="AH53" s="12">
        <f>IF(ผู้ปกครอง!AH49=3,2,IF(ผู้ปกครอง!AH49=4,2,0))</f>
        <v>0</v>
      </c>
      <c r="AI53" s="12">
        <f>IF(ผู้ปกครอง!AI49=3,2,IF(ผู้ปกครอง!AI49=4,2,0))</f>
        <v>0</v>
      </c>
      <c r="AJ53" s="12">
        <f t="shared" si="13"/>
      </c>
      <c r="AK53" s="12">
        <f t="shared" si="14"/>
      </c>
      <c r="AL53" s="12">
        <f t="shared" si="15"/>
      </c>
      <c r="AM53" s="12">
        <f t="shared" si="16"/>
      </c>
      <c r="AN53" s="12">
        <f t="shared" si="17"/>
      </c>
      <c r="AO53" s="12">
        <f t="shared" si="18"/>
      </c>
      <c r="AP53" s="12">
        <f t="shared" si="19"/>
      </c>
      <c r="AQ53" s="12">
        <f t="shared" si="20"/>
      </c>
      <c r="AR53" s="12">
        <f t="shared" si="21"/>
      </c>
      <c r="AS53" s="12">
        <f t="shared" si="22"/>
      </c>
      <c r="AT53" s="12">
        <f t="shared" si="23"/>
      </c>
      <c r="AU53" s="12">
        <f t="shared" si="24"/>
      </c>
      <c r="AV53" s="12">
        <f t="shared" si="25"/>
      </c>
    </row>
    <row r="54" spans="1:48" ht="14.25" customHeight="1">
      <c r="A54" s="12">
        <v>49</v>
      </c>
      <c r="B54" s="45">
        <f>รายชื่อนักเรียน!B51</f>
        <v>0</v>
      </c>
      <c r="C54" s="27">
        <f>รายชื่อนักเรียน!C51</f>
        <v>0</v>
      </c>
      <c r="D54" s="61">
        <f>รายชื่อนักเรียน!D51</f>
        <v>0</v>
      </c>
      <c r="E54" s="62">
        <f>รายชื่อนักเรียน!E51</f>
        <v>0</v>
      </c>
      <c r="F54" s="26">
        <f>IF(ผู้ปกครอง!F50=3,2,IF(ผู้ปกครอง!F50=2,1,IF(ผู้ปกครอง!F50=1,0,0)))</f>
        <v>0</v>
      </c>
      <c r="G54" s="12">
        <f>IF(ผู้ปกครอง!G50=3,2,IF(ผู้ปกครอง!G50=2,1,IF(ผู้ปกครอง!G50=1,0,0)))</f>
        <v>0</v>
      </c>
      <c r="H54" s="12">
        <f>IF(ผู้ปกครอง!H50=3,2,IF(ผู้ปกครอง!H50=2,1,IF(ผู้ปกครอง!H50=1,0,0)))</f>
        <v>0</v>
      </c>
      <c r="I54" s="12">
        <f>IF(ผู้ปกครอง!I50=3,2,IF(ผู้ปกครอง!I50=2,1,IF(ผู้ปกครอง!I50=1,0,0)))</f>
        <v>0</v>
      </c>
      <c r="J54" s="12">
        <f>IF(ผู้ปกครอง!J50=3,2,IF(ผู้ปกครอง!J50=2,1,IF(ผู้ปกครอง!J50=1,0,0)))</f>
        <v>0</v>
      </c>
      <c r="K54" s="12">
        <f>IF(ผู้ปกครอง!K50=3,2,IF(ผู้ปกครอง!K50=2,1,IF(ผู้ปกครอง!K50=1,0,0)))</f>
        <v>0</v>
      </c>
      <c r="L54" s="12">
        <f>IF(ผู้ปกครอง!L50=3,0,IF(ผู้ปกครอง!L50=2,1,IF(ผู้ปกครอง!L50=1,2,0)))</f>
        <v>0</v>
      </c>
      <c r="M54" s="12">
        <f>IF(ผู้ปกครอง!M50=3,2,IF(ผู้ปกครอง!M50=2,1,IF(ผู้ปกครอง!M50=1,0,0)))</f>
        <v>0</v>
      </c>
      <c r="N54" s="12">
        <f>IF(ผู้ปกครอง!N50=3,2,IF(ผู้ปกครอง!N50=2,1,IF(ผู้ปกครอง!N50=1,0,0)))</f>
        <v>0</v>
      </c>
      <c r="O54" s="12">
        <f>IF(ผู้ปกครอง!O50=3,2,IF(ผู้ปกครอง!O50=2,1,IF(ผู้ปกครอง!O50=1,0,0)))</f>
        <v>0</v>
      </c>
      <c r="P54" s="12">
        <f>IF(ผู้ปกครอง!P50=3,0,IF(ผู้ปกครอง!P50=2,1,IF(ผู้ปกครอง!P50=1,2,0)))</f>
        <v>0</v>
      </c>
      <c r="Q54" s="12">
        <f>IF(ผู้ปกครอง!Q50=3,2,IF(ผู้ปกครอง!Q50=2,1,IF(ผู้ปกครอง!Q50=1,0,0)))</f>
        <v>0</v>
      </c>
      <c r="R54" s="12">
        <f>IF(ผู้ปกครอง!R50=3,2,IF(ผู้ปกครอง!R50=2,1,IF(ผู้ปกครอง!R50=1,0,0)))</f>
        <v>0</v>
      </c>
      <c r="S54" s="12">
        <f>IF(ผู้ปกครอง!S50=3,0,IF(ผู้ปกครอง!S50=2,1,IF(ผู้ปกครอง!S50=1,2,0)))</f>
        <v>0</v>
      </c>
      <c r="T54" s="12">
        <f>IF(ผู้ปกครอง!T50=3,2,IF(ผู้ปกครอง!T50=2,1,IF(ผู้ปกครอง!T50=1,0,0)))</f>
        <v>0</v>
      </c>
      <c r="U54" s="12">
        <f>IF(ผู้ปกครอง!U50=3,2,IF(ผู้ปกครอง!U50=2,1,IF(ผู้ปกครอง!U50=1,0,0)))</f>
        <v>0</v>
      </c>
      <c r="V54" s="12">
        <f>IF(ผู้ปกครอง!V50=3,2,IF(ผู้ปกครอง!V50=2,1,IF(ผู้ปกครอง!V50=1,0,0)))</f>
        <v>0</v>
      </c>
      <c r="W54" s="12">
        <f>IF(ผู้ปกครอง!W50=3,2,IF(ผู้ปกครอง!W50=2,1,IF(ผู้ปกครอง!W50=1,0,0)))</f>
        <v>0</v>
      </c>
      <c r="X54" s="12">
        <f>IF(ผู้ปกครอง!X50=3,2,IF(ผู้ปกครอง!X50=2,1,IF(ผู้ปกครอง!X50=1,0,0)))</f>
        <v>0</v>
      </c>
      <c r="Y54" s="12">
        <f>IF(ผู้ปกครอง!Y50=3,2,IF(ผู้ปกครอง!Y50=2,1,IF(ผู้ปกครอง!Y50=1,0,0)))</f>
        <v>0</v>
      </c>
      <c r="Z54" s="12">
        <f>IF(ผู้ปกครอง!Z50=3,0,IF(ผู้ปกครอง!Z50=2,1,IF(ผู้ปกครอง!Z50=1,2,0)))</f>
        <v>0</v>
      </c>
      <c r="AA54" s="12">
        <f>IF(ผู้ปกครอง!AA50=3,2,IF(ผู้ปกครอง!AA50=2,1,IF(ผู้ปกครอง!AA50=1,0,0)))</f>
        <v>0</v>
      </c>
      <c r="AB54" s="12">
        <f>IF(ผู้ปกครอง!AB50=3,2,IF(ผู้ปกครอง!AB50=2,1,IF(ผู้ปกครอง!AB50=1,0,0)))</f>
        <v>0</v>
      </c>
      <c r="AC54" s="12">
        <f>IF(ผู้ปกครอง!AC50=3,2,IF(ผู้ปกครอง!AC50=2,1,IF(ผู้ปกครอง!AC50=1,0,0)))</f>
        <v>0</v>
      </c>
      <c r="AD54" s="12">
        <f>IF(ครู!AD50=3,0,IF(ครู!AD50=2,1,IF(ครู!AD50=1,2,0)))</f>
        <v>0</v>
      </c>
      <c r="AE54" s="12">
        <f>IF(ผู้ปกครอง!AE50=3,2,IF(ผู้ปกครอง!AE50=4,2,0))</f>
        <v>0</v>
      </c>
      <c r="AF54" s="12">
        <f>IF(ผู้ปกครอง!AF50=3,2,IF(ผู้ปกครอง!AF50=4,2,0))</f>
        <v>0</v>
      </c>
      <c r="AG54" s="12">
        <f>IF(ผู้ปกครอง!AG50=3,2,IF(ผู้ปกครอง!AG50=4,2,0))</f>
        <v>0</v>
      </c>
      <c r="AH54" s="12">
        <f>IF(ผู้ปกครอง!AH50=3,2,IF(ผู้ปกครอง!AH50=4,2,0))</f>
        <v>0</v>
      </c>
      <c r="AI54" s="12">
        <f>IF(ผู้ปกครอง!AI50=3,2,IF(ผู้ปกครอง!AI50=4,2,0))</f>
        <v>0</v>
      </c>
      <c r="AJ54" s="12">
        <f t="shared" si="13"/>
      </c>
      <c r="AK54" s="12">
        <f t="shared" si="14"/>
      </c>
      <c r="AL54" s="12">
        <f t="shared" si="15"/>
      </c>
      <c r="AM54" s="12">
        <f t="shared" si="16"/>
      </c>
      <c r="AN54" s="12">
        <f t="shared" si="17"/>
      </c>
      <c r="AO54" s="12">
        <f t="shared" si="18"/>
      </c>
      <c r="AP54" s="12">
        <f t="shared" si="19"/>
      </c>
      <c r="AQ54" s="12">
        <f t="shared" si="20"/>
      </c>
      <c r="AR54" s="12">
        <f t="shared" si="21"/>
      </c>
      <c r="AS54" s="12">
        <f t="shared" si="22"/>
      </c>
      <c r="AT54" s="12">
        <f t="shared" si="23"/>
      </c>
      <c r="AU54" s="12">
        <f t="shared" si="24"/>
      </c>
      <c r="AV54" s="12">
        <f t="shared" si="25"/>
      </c>
    </row>
    <row r="55" spans="1:48" ht="14.25" customHeight="1">
      <c r="A55" s="12">
        <v>50</v>
      </c>
      <c r="B55" s="45">
        <f>รายชื่อนักเรียน!B52</f>
        <v>0</v>
      </c>
      <c r="C55" s="27">
        <f>รายชื่อนักเรียน!C52</f>
        <v>0</v>
      </c>
      <c r="D55" s="61">
        <f>รายชื่อนักเรียน!D52</f>
        <v>0</v>
      </c>
      <c r="E55" s="62">
        <f>รายชื่อนักเรียน!E52</f>
        <v>0</v>
      </c>
      <c r="F55" s="26">
        <f>IF(ผู้ปกครอง!F51=3,2,IF(ผู้ปกครอง!F51=2,1,IF(ผู้ปกครอง!F51=1,0,0)))</f>
        <v>0</v>
      </c>
      <c r="G55" s="12">
        <f>IF(ผู้ปกครอง!G51=3,2,IF(ผู้ปกครอง!G51=2,1,IF(ผู้ปกครอง!G51=1,0,0)))</f>
        <v>0</v>
      </c>
      <c r="H55" s="12">
        <f>IF(ผู้ปกครอง!H51=3,2,IF(ผู้ปกครอง!H51=2,1,IF(ผู้ปกครอง!H51=1,0,0)))</f>
        <v>0</v>
      </c>
      <c r="I55" s="12">
        <f>IF(ผู้ปกครอง!I51=3,2,IF(ผู้ปกครอง!I51=2,1,IF(ผู้ปกครอง!I51=1,0,0)))</f>
        <v>0</v>
      </c>
      <c r="J55" s="12">
        <f>IF(ผู้ปกครอง!J51=3,2,IF(ผู้ปกครอง!J51=2,1,IF(ผู้ปกครอง!J51=1,0,0)))</f>
        <v>0</v>
      </c>
      <c r="K55" s="12">
        <f>IF(ผู้ปกครอง!K51=3,2,IF(ผู้ปกครอง!K51=2,1,IF(ผู้ปกครอง!K51=1,0,0)))</f>
        <v>0</v>
      </c>
      <c r="L55" s="12">
        <f>IF(ผู้ปกครอง!L51=3,0,IF(ผู้ปกครอง!L51=2,1,IF(ผู้ปกครอง!L51=1,2,0)))</f>
        <v>0</v>
      </c>
      <c r="M55" s="12">
        <f>IF(ผู้ปกครอง!M51=3,2,IF(ผู้ปกครอง!M51=2,1,IF(ผู้ปกครอง!M51=1,0,0)))</f>
        <v>0</v>
      </c>
      <c r="N55" s="12">
        <f>IF(ผู้ปกครอง!N51=3,2,IF(ผู้ปกครอง!N51=2,1,IF(ผู้ปกครอง!N51=1,0,0)))</f>
        <v>0</v>
      </c>
      <c r="O55" s="12">
        <f>IF(ผู้ปกครอง!O51=3,2,IF(ผู้ปกครอง!O51=2,1,IF(ผู้ปกครอง!O51=1,0,0)))</f>
        <v>0</v>
      </c>
      <c r="P55" s="12">
        <f>IF(ผู้ปกครอง!P51=3,0,IF(ผู้ปกครอง!P51=2,1,IF(ผู้ปกครอง!P51=1,2,0)))</f>
        <v>0</v>
      </c>
      <c r="Q55" s="12">
        <f>IF(ผู้ปกครอง!Q51=3,2,IF(ผู้ปกครอง!Q51=2,1,IF(ผู้ปกครอง!Q51=1,0,0)))</f>
        <v>0</v>
      </c>
      <c r="R55" s="12">
        <f>IF(ผู้ปกครอง!R51=3,2,IF(ผู้ปกครอง!R51=2,1,IF(ผู้ปกครอง!R51=1,0,0)))</f>
        <v>0</v>
      </c>
      <c r="S55" s="12">
        <f>IF(ผู้ปกครอง!S51=3,0,IF(ผู้ปกครอง!S51=2,1,IF(ผู้ปกครอง!S51=1,2,0)))</f>
        <v>0</v>
      </c>
      <c r="T55" s="12">
        <f>IF(ผู้ปกครอง!T51=3,2,IF(ผู้ปกครอง!T51=2,1,IF(ผู้ปกครอง!T51=1,0,0)))</f>
        <v>0</v>
      </c>
      <c r="U55" s="12">
        <f>IF(ผู้ปกครอง!U51=3,2,IF(ผู้ปกครอง!U51=2,1,IF(ผู้ปกครอง!U51=1,0,0)))</f>
        <v>0</v>
      </c>
      <c r="V55" s="12">
        <f>IF(ผู้ปกครอง!V51=3,2,IF(ผู้ปกครอง!V51=2,1,IF(ผู้ปกครอง!V51=1,0,0)))</f>
        <v>0</v>
      </c>
      <c r="W55" s="12">
        <f>IF(ผู้ปกครอง!W51=3,2,IF(ผู้ปกครอง!W51=2,1,IF(ผู้ปกครอง!W51=1,0,0)))</f>
        <v>0</v>
      </c>
      <c r="X55" s="12">
        <f>IF(ผู้ปกครอง!X51=3,2,IF(ผู้ปกครอง!X51=2,1,IF(ผู้ปกครอง!X51=1,0,0)))</f>
        <v>0</v>
      </c>
      <c r="Y55" s="12">
        <f>IF(ผู้ปกครอง!Y51=3,2,IF(ผู้ปกครอง!Y51=2,1,IF(ผู้ปกครอง!Y51=1,0,0)))</f>
        <v>0</v>
      </c>
      <c r="Z55" s="12">
        <f>IF(ผู้ปกครอง!Z51=3,0,IF(ผู้ปกครอง!Z51=2,1,IF(ผู้ปกครอง!Z51=1,2,0)))</f>
        <v>0</v>
      </c>
      <c r="AA55" s="12">
        <f>IF(ผู้ปกครอง!AA51=3,2,IF(ผู้ปกครอง!AA51=2,1,IF(ผู้ปกครอง!AA51=1,0,0)))</f>
        <v>0</v>
      </c>
      <c r="AB55" s="12">
        <f>IF(ผู้ปกครอง!AB51=3,2,IF(ผู้ปกครอง!AB51=2,1,IF(ผู้ปกครอง!AB51=1,0,0)))</f>
        <v>0</v>
      </c>
      <c r="AC55" s="12">
        <f>IF(ผู้ปกครอง!AC51=3,2,IF(ผู้ปกครอง!AC51=2,1,IF(ผู้ปกครอง!AC51=1,0,0)))</f>
        <v>0</v>
      </c>
      <c r="AD55" s="12">
        <f>IF(ครู!AD51=3,0,IF(ครู!AD51=2,1,IF(ครู!AD51=1,2,0)))</f>
        <v>0</v>
      </c>
      <c r="AE55" s="12">
        <f>IF(ผู้ปกครอง!AE51=3,2,IF(ผู้ปกครอง!AE51=4,2,0))</f>
        <v>0</v>
      </c>
      <c r="AF55" s="12">
        <f>IF(ผู้ปกครอง!AF51=3,2,IF(ผู้ปกครอง!AF51=4,2,0))</f>
        <v>0</v>
      </c>
      <c r="AG55" s="12">
        <f>IF(ผู้ปกครอง!AG51=3,2,IF(ผู้ปกครอง!AG51=4,2,0))</f>
        <v>0</v>
      </c>
      <c r="AH55" s="12">
        <f>IF(ผู้ปกครอง!AH51=3,2,IF(ผู้ปกครอง!AH51=4,2,0))</f>
        <v>0</v>
      </c>
      <c r="AI55" s="12">
        <f>IF(ผู้ปกครอง!AI51=3,2,IF(ผู้ปกครอง!AI51=4,2,0))</f>
        <v>0</v>
      </c>
      <c r="AJ55" s="12">
        <f t="shared" si="13"/>
      </c>
      <c r="AK55" s="12">
        <f t="shared" si="14"/>
      </c>
      <c r="AL55" s="12">
        <f t="shared" si="15"/>
      </c>
      <c r="AM55" s="12">
        <f t="shared" si="16"/>
      </c>
      <c r="AN55" s="12">
        <f t="shared" si="17"/>
      </c>
      <c r="AO55" s="12">
        <f t="shared" si="18"/>
      </c>
      <c r="AP55" s="12">
        <f t="shared" si="19"/>
      </c>
      <c r="AQ55" s="12">
        <f t="shared" si="20"/>
      </c>
      <c r="AR55" s="12">
        <f t="shared" si="21"/>
      </c>
      <c r="AS55" s="12">
        <f t="shared" si="22"/>
      </c>
      <c r="AT55" s="12">
        <f t="shared" si="23"/>
      </c>
      <c r="AU55" s="12">
        <f t="shared" si="24"/>
      </c>
      <c r="AV55" s="12">
        <f t="shared" si="25"/>
      </c>
    </row>
  </sheetData>
  <sheetProtection/>
  <mergeCells count="11">
    <mergeCell ref="B1:AU1"/>
    <mergeCell ref="B2:AU2"/>
    <mergeCell ref="A4:A5"/>
    <mergeCell ref="C4:E5"/>
    <mergeCell ref="AJ4:AK4"/>
    <mergeCell ref="AL4:AM4"/>
    <mergeCell ref="AN4:AO4"/>
    <mergeCell ref="AP4:AQ4"/>
    <mergeCell ref="AR4:AS4"/>
    <mergeCell ref="AT4:AU4"/>
    <mergeCell ref="AK3:AO3"/>
  </mergeCells>
  <printOptions/>
  <pageMargins left="0.5905511811023623" right="0.4330708661417323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55"/>
  <sheetViews>
    <sheetView zoomScalePageLayoutView="0" workbookViewId="0" topLeftCell="A31">
      <selection activeCell="B37" sqref="B37:AK50"/>
    </sheetView>
  </sheetViews>
  <sheetFormatPr defaultColWidth="9.140625" defaultRowHeight="15" customHeight="1"/>
  <cols>
    <col min="1" max="1" width="4.140625" style="9" customWidth="1"/>
    <col min="2" max="2" width="5.28125" style="10" bestFit="1" customWidth="1"/>
    <col min="3" max="3" width="5.8515625" style="10" customWidth="1"/>
    <col min="4" max="4" width="7.7109375" style="22" customWidth="1"/>
    <col min="5" max="5" width="9.8515625" style="22" customWidth="1"/>
    <col min="6" max="14" width="3.421875" style="9" hidden="1" customWidth="1"/>
    <col min="15" max="35" width="4.140625" style="9" hidden="1" customWidth="1"/>
    <col min="36" max="36" width="4.28125" style="9" bestFit="1" customWidth="1"/>
    <col min="37" max="37" width="7.421875" style="9" customWidth="1"/>
    <col min="38" max="38" width="4.28125" style="9" bestFit="1" customWidth="1"/>
    <col min="39" max="39" width="7.421875" style="9" customWidth="1"/>
    <col min="40" max="40" width="4.28125" style="9" bestFit="1" customWidth="1"/>
    <col min="41" max="41" width="7.140625" style="9" customWidth="1"/>
    <col min="42" max="42" width="4.28125" style="9" bestFit="1" customWidth="1"/>
    <col min="43" max="43" width="6.57421875" style="9" customWidth="1"/>
    <col min="44" max="44" width="3.57421875" style="9" bestFit="1" customWidth="1"/>
    <col min="45" max="45" width="7.28125" style="9" customWidth="1"/>
    <col min="46" max="46" width="4.28125" style="9" bestFit="1" customWidth="1"/>
    <col min="47" max="47" width="7.421875" style="9" bestFit="1" customWidth="1"/>
    <col min="48" max="48" width="7.8515625" style="9" bestFit="1" customWidth="1"/>
    <col min="49" max="16384" width="9.140625" style="10" customWidth="1"/>
  </cols>
  <sheetData>
    <row r="1" spans="2:47" ht="14.25" customHeight="1">
      <c r="B1" s="120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</row>
    <row r="2" spans="2:47" ht="14.25" customHeight="1">
      <c r="B2" s="120" t="s">
        <v>58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</row>
    <row r="3" spans="2:47" ht="14.25" customHeight="1">
      <c r="B3" s="9"/>
      <c r="C3" s="22"/>
      <c r="D3" s="31"/>
      <c r="E3" s="57"/>
      <c r="AK3" s="125" t="str">
        <f>รายชื่อนักเรียน!A1</f>
        <v>ชั้นมัธยมศึกษาปีที่ 4/11</v>
      </c>
      <c r="AL3" s="125"/>
      <c r="AM3" s="125"/>
      <c r="AN3" s="125"/>
      <c r="AO3" s="125"/>
      <c r="AU3" s="36"/>
    </row>
    <row r="4" spans="1:48" s="46" customFormat="1" ht="14.25" customHeight="1">
      <c r="A4" s="121" t="s">
        <v>38</v>
      </c>
      <c r="B4" s="58" t="s">
        <v>52</v>
      </c>
      <c r="C4" s="108" t="s">
        <v>27</v>
      </c>
      <c r="D4" s="108"/>
      <c r="E4" s="10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4" t="s">
        <v>41</v>
      </c>
      <c r="AK4" s="124"/>
      <c r="AL4" s="124" t="s">
        <v>42</v>
      </c>
      <c r="AM4" s="124"/>
      <c r="AN4" s="124" t="s">
        <v>43</v>
      </c>
      <c r="AO4" s="124"/>
      <c r="AP4" s="124" t="s">
        <v>44</v>
      </c>
      <c r="AQ4" s="124"/>
      <c r="AR4" s="124" t="s">
        <v>48</v>
      </c>
      <c r="AS4" s="124"/>
      <c r="AT4" s="124" t="s">
        <v>45</v>
      </c>
      <c r="AU4" s="124"/>
      <c r="AV4" s="59" t="s">
        <v>47</v>
      </c>
    </row>
    <row r="5" spans="1:48" s="46" customFormat="1" ht="14.25" customHeight="1">
      <c r="A5" s="121"/>
      <c r="B5" s="60" t="s">
        <v>53</v>
      </c>
      <c r="C5" s="122"/>
      <c r="D5" s="122"/>
      <c r="E5" s="123"/>
      <c r="F5" s="11" t="s">
        <v>1</v>
      </c>
      <c r="G5" s="11" t="s">
        <v>2</v>
      </c>
      <c r="H5" s="11" t="s">
        <v>3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16</v>
      </c>
      <c r="V5" s="11" t="s">
        <v>17</v>
      </c>
      <c r="W5" s="11" t="s">
        <v>18</v>
      </c>
      <c r="X5" s="11" t="s">
        <v>19</v>
      </c>
      <c r="Y5" s="11" t="s">
        <v>20</v>
      </c>
      <c r="Z5" s="11" t="s">
        <v>21</v>
      </c>
      <c r="AA5" s="11" t="s">
        <v>22</v>
      </c>
      <c r="AB5" s="11" t="s">
        <v>23</v>
      </c>
      <c r="AC5" s="11" t="s">
        <v>24</v>
      </c>
      <c r="AD5" s="11" t="s">
        <v>25</v>
      </c>
      <c r="AE5" s="11" t="s">
        <v>33</v>
      </c>
      <c r="AF5" s="11" t="s">
        <v>34</v>
      </c>
      <c r="AG5" s="11" t="s">
        <v>35</v>
      </c>
      <c r="AH5" s="11" t="s">
        <v>36</v>
      </c>
      <c r="AI5" s="11" t="s">
        <v>37</v>
      </c>
      <c r="AJ5" s="59" t="s">
        <v>26</v>
      </c>
      <c r="AK5" s="59" t="s">
        <v>39</v>
      </c>
      <c r="AL5" s="59" t="s">
        <v>26</v>
      </c>
      <c r="AM5" s="59" t="s">
        <v>39</v>
      </c>
      <c r="AN5" s="59" t="s">
        <v>26</v>
      </c>
      <c r="AO5" s="59" t="s">
        <v>39</v>
      </c>
      <c r="AP5" s="59" t="s">
        <v>26</v>
      </c>
      <c r="AQ5" s="59" t="s">
        <v>39</v>
      </c>
      <c r="AR5" s="59" t="s">
        <v>26</v>
      </c>
      <c r="AS5" s="59" t="s">
        <v>39</v>
      </c>
      <c r="AT5" s="59" t="s">
        <v>26</v>
      </c>
      <c r="AU5" s="59" t="s">
        <v>39</v>
      </c>
      <c r="AV5" s="59" t="s">
        <v>39</v>
      </c>
    </row>
    <row r="6" spans="1:48" ht="14.25" customHeight="1">
      <c r="A6" s="12">
        <v>1</v>
      </c>
      <c r="B6" s="63" t="str">
        <f>รายชื่อนักเรียน!B3</f>
        <v>40097</v>
      </c>
      <c r="C6" s="63" t="str">
        <f>รายชื่อนักเรียน!C3</f>
        <v>นาย</v>
      </c>
      <c r="D6" s="61" t="str">
        <f>รายชื่อนักเรียน!D3</f>
        <v>กันตภณ</v>
      </c>
      <c r="E6" s="62" t="str">
        <f>รายชื่อนักเรียน!E3</f>
        <v>รุ่งโรจน์</v>
      </c>
      <c r="F6" s="26">
        <f>IF(ครู!F2=3,2,IF(ครู!F2=2,1,IF(ครู!F2=1,0,0)))</f>
        <v>0</v>
      </c>
      <c r="G6" s="12">
        <f>IF(ครู!G2=3,2,IF(ครู!G2=2,1,IF(ครู!G2=1,0,0)))</f>
        <v>0</v>
      </c>
      <c r="H6" s="12">
        <f>IF(ครู!H2=3,2,IF(ครู!H2=2,1,IF(ครู!H2=1,0,0)))</f>
        <v>0</v>
      </c>
      <c r="I6" s="12">
        <f>IF(ครู!I2=3,2,IF(ครู!I2=2,1,IF(ครู!I2=1,0,0)))</f>
        <v>0</v>
      </c>
      <c r="J6" s="12">
        <f>IF(ครู!J2=3,2,IF(ครู!J2=2,1,IF(ครู!J2=1,0,0)))</f>
        <v>0</v>
      </c>
      <c r="K6" s="12">
        <f>IF(ครู!K2=3,2,IF(ครู!K2=2,1,IF(ครู!K2=1,0,0)))</f>
        <v>0</v>
      </c>
      <c r="L6" s="12">
        <f>IF(ครู!L2=3,0,IF(ครู!L2=2,1,IF(ครู!L2=1,2,0)))</f>
        <v>0</v>
      </c>
      <c r="M6" s="12">
        <f>IF(ครู!M2=3,2,IF(ครู!M2=2,1,IF(ครู!M2=1,0,0)))</f>
        <v>0</v>
      </c>
      <c r="N6" s="12">
        <f>IF(ครู!N2=3,2,IF(ครู!N2=2,1,IF(ครู!N2=1,0,0)))</f>
        <v>0</v>
      </c>
      <c r="O6" s="12">
        <f>IF(ครู!O2=3,2,IF(ครู!O2=2,1,IF(ครู!O2=1,0,0)))</f>
        <v>0</v>
      </c>
      <c r="P6" s="12">
        <f>IF(ครู!P2=3,0,IF(ครู!P2=2,1,IF(ครู!P2=1,2,0)))</f>
        <v>0</v>
      </c>
      <c r="Q6" s="12">
        <f>IF(ครู!Q2=3,2,IF(ครู!Q2=2,1,IF(ครู!Q2=1,0,0)))</f>
        <v>0</v>
      </c>
      <c r="R6" s="12">
        <f>IF(ครู!R2=3,2,IF(ครู!R2=2,1,IF(ครู!R2=1,0,0)))</f>
        <v>0</v>
      </c>
      <c r="S6" s="12">
        <f>IF(ครู!S2=3,0,IF(ครู!S2=2,1,IF(ครู!S2=1,2,0)))</f>
        <v>0</v>
      </c>
      <c r="T6" s="12">
        <f>IF(ครู!T2=3,2,IF(ครู!T2=2,1,IF(ครู!T2=1,0,0)))</f>
        <v>0</v>
      </c>
      <c r="U6" s="12">
        <f>IF(ครู!U2=3,2,IF(ครู!U2=2,1,IF(ครู!U2=1,0,0)))</f>
        <v>0</v>
      </c>
      <c r="V6" s="12">
        <f>IF(ครู!V2=3,2,IF(ครู!V2=2,1,IF(ครู!V2=1,0,0)))</f>
        <v>0</v>
      </c>
      <c r="W6" s="12">
        <f>IF(ครู!W2=3,2,IF(ครู!W2=2,1,IF(ครู!W2=1,0,0)))</f>
        <v>0</v>
      </c>
      <c r="X6" s="12">
        <f>IF(ครู!X2=3,2,IF(ครู!X2=2,1,IF(ครู!X2=1,0,0)))</f>
        <v>0</v>
      </c>
      <c r="Y6" s="12">
        <f>IF(ครู!Y2=3,2,IF(ครู!Y2=2,1,IF(ครู!Y2=1,0,0)))</f>
        <v>0</v>
      </c>
      <c r="Z6" s="12">
        <f>IF(ครู!Z2=3,0,IF(ครู!Z2=2,1,IF(ครู!Z2=1,2,0)))</f>
        <v>0</v>
      </c>
      <c r="AA6" s="12">
        <f>IF(ครู!AA2=3,2,IF(ครู!AA2=2,1,IF(ครู!AA2=1,0,0)))</f>
        <v>0</v>
      </c>
      <c r="AB6" s="12">
        <f>IF(ครู!AB2=3,2,IF(ครู!AB2=2,1,IF(ครู!AB2=1,0,0)))</f>
        <v>0</v>
      </c>
      <c r="AC6" s="12">
        <f>IF(ครู!AC2=3,2,IF(ครู!AC2=2,1,IF(ครู!AC2=1,0,0)))</f>
        <v>0</v>
      </c>
      <c r="AD6" s="12">
        <f>IF(ครู!AD2=3,0,IF(ครู!AD2=2,1,IF(ครู!AD2=1,2,0)))</f>
        <v>0</v>
      </c>
      <c r="AE6" s="12">
        <f>IF(ครู!AE2=3,2,IF(ครู!AE2=4,2,0))</f>
        <v>0</v>
      </c>
      <c r="AF6" s="12">
        <f>IF(ครู!AF2=3,2,IF(ครู!AF2=4,2,0))</f>
        <v>0</v>
      </c>
      <c r="AG6" s="12">
        <f>IF(ครู!AG2=3,2,IF(ครู!AG2=4,2,0))</f>
        <v>0</v>
      </c>
      <c r="AH6" s="12">
        <f>IF(ครู!AH2=3,2,IF(ครู!AH2=4,2,0))</f>
        <v>0</v>
      </c>
      <c r="AI6" s="12">
        <f>IF(ครู!AI2=3,2,IF(ครู!AI2=4,2,0))</f>
        <v>0</v>
      </c>
      <c r="AJ6" s="12">
        <f>IF($E6=0,"",H6+M6+R6+U6+AC6)</f>
        <v>0</v>
      </c>
      <c r="AK6" s="12" t="str">
        <f>IF($E6=0,"",IF(AJ6&gt;=5,"มีปัญหา",IF(AJ6=4,"เสี่ยง","ปกติ")))</f>
        <v>ปกติ</v>
      </c>
      <c r="AL6" s="12">
        <f>IF($E6=0,"",J6+L6+Q6+W6+AA6)</f>
        <v>0</v>
      </c>
      <c r="AM6" s="12" t="str">
        <f>IF($E6=0,"",IF(AL6&gt;=5,"มีปัญหา",IF(AL6=4,"เสี่ยง","ปกติ")))</f>
        <v>ปกติ</v>
      </c>
      <c r="AN6" s="12">
        <f>IF($E6=0,"",G6+O6+T6+Z6+AD6)</f>
        <v>0</v>
      </c>
      <c r="AO6" s="12" t="str">
        <f>IF($E6=0,"",IF(AN6&gt;=7,"มีปัญหา",IF(AN6&gt;=6,"เสี่ยง","ปกติ")))</f>
        <v>ปกติ</v>
      </c>
      <c r="AP6" s="12">
        <f>IF($E6=0,"",K6+P6+S6+X6+AB6)</f>
        <v>0</v>
      </c>
      <c r="AQ6" s="12" t="str">
        <f>IF($E6=0,"",IF(AP6&gt;=7,"มีปัญหา",IF(AP6=6,"เสี่ยง","ปกติ")))</f>
        <v>ปกติ</v>
      </c>
      <c r="AR6" s="12">
        <f>IF($E6=0,"",AJ6+AL6+AN6+AP6)</f>
        <v>0</v>
      </c>
      <c r="AS6" s="12" t="str">
        <f>IF($E6=0,"",IF(AR6&gt;=20,"มีปัญหา",IF(AR6&gt;=17,"เสี่ยง","ปกติ")))</f>
        <v>ปกติ</v>
      </c>
      <c r="AT6" s="12">
        <f>IF($E6=0,"",F6+I6+N6+V6+Y6)</f>
        <v>0</v>
      </c>
      <c r="AU6" s="12" t="str">
        <f>IF($E6=0,"",IF(AT6&gt;=4,"มีจุดแข็ง","ไม่มีจุดแข็ง"))</f>
        <v>ไม่มีจุดแข็ง</v>
      </c>
      <c r="AV6" s="12" t="str">
        <f>IF($E6=0,"",IF(SUM(AE6:AI6)&gt;=3,"มีปัญหา",IF(SUM(AE6:AI6)&gt;=1,"เสี่ยง","ปกติ")))</f>
        <v>ปกติ</v>
      </c>
    </row>
    <row r="7" spans="1:48" ht="14.25" customHeight="1">
      <c r="A7" s="12">
        <v>2</v>
      </c>
      <c r="B7" s="63" t="str">
        <f>รายชื่อนักเรียน!B4</f>
        <v>40130</v>
      </c>
      <c r="C7" s="63" t="str">
        <f>รายชื่อนักเรียน!C4</f>
        <v>นางสาว</v>
      </c>
      <c r="D7" s="61" t="str">
        <f>รายชื่อนักเรียน!D4</f>
        <v>ภัณฑิรา</v>
      </c>
      <c r="E7" s="62" t="str">
        <f>รายชื่อนักเรียน!E4</f>
        <v>ลาภตระกูล</v>
      </c>
      <c r="F7" s="26">
        <f>IF(ครู!F3=3,2,IF(ครู!F3=2,1,IF(ครู!F3=1,0,0)))</f>
        <v>0</v>
      </c>
      <c r="G7" s="12">
        <f>IF(ครู!G3=3,2,IF(ครู!G3=2,1,IF(ครู!G3=1,0,0)))</f>
        <v>0</v>
      </c>
      <c r="H7" s="12">
        <f>IF(ครู!H3=3,2,IF(ครู!H3=2,1,IF(ครู!H3=1,0,0)))</f>
        <v>0</v>
      </c>
      <c r="I7" s="12">
        <f>IF(ครู!I3=3,2,IF(ครู!I3=2,1,IF(ครู!I3=1,0,0)))</f>
        <v>0</v>
      </c>
      <c r="J7" s="12">
        <f>IF(ครู!J3=3,2,IF(ครู!J3=2,1,IF(ครู!J3=1,0,0)))</f>
        <v>0</v>
      </c>
      <c r="K7" s="12">
        <f>IF(ครู!K3=3,2,IF(ครู!K3=2,1,IF(ครู!K3=1,0,0)))</f>
        <v>0</v>
      </c>
      <c r="L7" s="12">
        <f>IF(ครู!L3=3,0,IF(ครู!L3=2,1,IF(ครู!L3=1,2,0)))</f>
        <v>0</v>
      </c>
      <c r="M7" s="12">
        <f>IF(ครู!M3=3,2,IF(ครู!M3=2,1,IF(ครู!M3=1,0,0)))</f>
        <v>0</v>
      </c>
      <c r="N7" s="12">
        <f>IF(ครู!N3=3,2,IF(ครู!N3=2,1,IF(ครู!N3=1,0,0)))</f>
        <v>0</v>
      </c>
      <c r="O7" s="12">
        <f>IF(ครู!O3=3,2,IF(ครู!O3=2,1,IF(ครู!O3=1,0,0)))</f>
        <v>0</v>
      </c>
      <c r="P7" s="12">
        <f>IF(ครู!P3=3,0,IF(ครู!P3=2,1,IF(ครู!P3=1,2,0)))</f>
        <v>0</v>
      </c>
      <c r="Q7" s="12">
        <f>IF(ครู!Q3=3,2,IF(ครู!Q3=2,1,IF(ครู!Q3=1,0,0)))</f>
        <v>0</v>
      </c>
      <c r="R7" s="12">
        <f>IF(ครู!R3=3,2,IF(ครู!R3=2,1,IF(ครู!R3=1,0,0)))</f>
        <v>0</v>
      </c>
      <c r="S7" s="12">
        <f>IF(ครู!S3=3,0,IF(ครู!S3=2,1,IF(ครู!S3=1,2,0)))</f>
        <v>0</v>
      </c>
      <c r="T7" s="12">
        <f>IF(ครู!T3=3,2,IF(ครู!T3=2,1,IF(ครู!T3=1,0,0)))</f>
        <v>0</v>
      </c>
      <c r="U7" s="12">
        <f>IF(ครู!U3=3,2,IF(ครู!U3=2,1,IF(ครู!U3=1,0,0)))</f>
        <v>0</v>
      </c>
      <c r="V7" s="12">
        <f>IF(ครู!V3=3,2,IF(ครู!V3=2,1,IF(ครู!V3=1,0,0)))</f>
        <v>0</v>
      </c>
      <c r="W7" s="12">
        <f>IF(ครู!W3=3,2,IF(ครู!W3=2,1,IF(ครู!W3=1,0,0)))</f>
        <v>0</v>
      </c>
      <c r="X7" s="12">
        <f>IF(ครู!X3=3,2,IF(ครู!X3=2,1,IF(ครู!X3=1,0,0)))</f>
        <v>0</v>
      </c>
      <c r="Y7" s="12">
        <f>IF(ครู!Y3=3,2,IF(ครู!Y3=2,1,IF(ครู!Y3=1,0,0)))</f>
        <v>0</v>
      </c>
      <c r="Z7" s="12">
        <f>IF(ครู!Z3=3,0,IF(ครู!Z3=2,1,IF(ครู!Z3=1,2,0)))</f>
        <v>0</v>
      </c>
      <c r="AA7" s="12">
        <f>IF(ครู!AA3=3,2,IF(ครู!AA3=2,1,IF(ครู!AA3=1,0,0)))</f>
        <v>0</v>
      </c>
      <c r="AB7" s="12">
        <f>IF(ครู!AB3=3,2,IF(ครู!AB3=2,1,IF(ครู!AB3=1,0,0)))</f>
        <v>0</v>
      </c>
      <c r="AC7" s="12">
        <f>IF(ครู!AC3=3,2,IF(ครู!AC3=2,1,IF(ครู!AC3=1,0,0)))</f>
        <v>0</v>
      </c>
      <c r="AD7" s="12">
        <f>IF(ครู!AD3=3,0,IF(ครู!AD3=2,1,IF(ครู!AD3=1,2,0)))</f>
        <v>0</v>
      </c>
      <c r="AE7" s="12">
        <f>IF(ครู!AE3=3,2,IF(ครู!AE3=4,2,0))</f>
        <v>0</v>
      </c>
      <c r="AF7" s="12">
        <f>IF(ครู!AF3=3,2,IF(ครู!AF3=4,2,0))</f>
        <v>0</v>
      </c>
      <c r="AG7" s="12">
        <f>IF(ครู!AG3=3,2,IF(ครู!AG3=4,2,0))</f>
        <v>0</v>
      </c>
      <c r="AH7" s="12">
        <f>IF(ครู!AH3=3,2,IF(ครู!AH3=4,2,0))</f>
        <v>0</v>
      </c>
      <c r="AI7" s="12">
        <f>IF(ครู!AI3=3,2,IF(ครู!AI3=4,2,0))</f>
        <v>0</v>
      </c>
      <c r="AJ7" s="12">
        <f aca="true" t="shared" si="0" ref="AJ7:AJ47">IF($E7=0,"",H7+M7+R7+U7+AC7)</f>
        <v>0</v>
      </c>
      <c r="AK7" s="12" t="str">
        <f aca="true" t="shared" si="1" ref="AK7:AK47">IF($E7=0,"",IF(AJ7&gt;=5,"มีปัญหา",IF(AJ7=4,"เสี่ยง","ปกติ")))</f>
        <v>ปกติ</v>
      </c>
      <c r="AL7" s="12">
        <f aca="true" t="shared" si="2" ref="AL7:AL47">IF($E7=0,"",J7+L7+Q7+W7+AA7)</f>
        <v>0</v>
      </c>
      <c r="AM7" s="12" t="str">
        <f aca="true" t="shared" si="3" ref="AM7:AM47">IF($E7=0,"",IF(AL7&gt;=5,"มีปัญหา",IF(AL7=4,"เสี่ยง","ปกติ")))</f>
        <v>ปกติ</v>
      </c>
      <c r="AN7" s="12">
        <f aca="true" t="shared" si="4" ref="AN7:AN47">IF($E7=0,"",G7+O7+T7+Z7+AD7)</f>
        <v>0</v>
      </c>
      <c r="AO7" s="12" t="str">
        <f aca="true" t="shared" si="5" ref="AO7:AO47">IF($E7=0,"",IF(AN7&gt;=7,"มีปัญหา",IF(AN7&gt;=6,"เสี่ยง","ปกติ")))</f>
        <v>ปกติ</v>
      </c>
      <c r="AP7" s="12">
        <f aca="true" t="shared" si="6" ref="AP7:AP47">IF($E7=0,"",K7+P7+S7+X7+AB7)</f>
        <v>0</v>
      </c>
      <c r="AQ7" s="12" t="str">
        <f aca="true" t="shared" si="7" ref="AQ7:AQ47">IF($E7=0,"",IF(AP7&gt;=7,"มีปัญหา",IF(AP7=6,"เสี่ยง","ปกติ")))</f>
        <v>ปกติ</v>
      </c>
      <c r="AR7" s="12">
        <f aca="true" t="shared" si="8" ref="AR7:AR47">IF($E7=0,"",AJ7+AL7+AN7+AP7)</f>
        <v>0</v>
      </c>
      <c r="AS7" s="12" t="str">
        <f aca="true" t="shared" si="9" ref="AS7:AS47">IF($E7=0,"",IF(AR7&gt;=20,"มีปัญหา",IF(AR7&gt;=17,"เสี่ยง","ปกติ")))</f>
        <v>ปกติ</v>
      </c>
      <c r="AT7" s="12">
        <f aca="true" t="shared" si="10" ref="AT7:AT47">IF($E7=0,"",F7+I7+N7+V7+Y7)</f>
        <v>0</v>
      </c>
      <c r="AU7" s="12" t="str">
        <f aca="true" t="shared" si="11" ref="AU7:AU47">IF($E7=0,"",IF(AT7&gt;=4,"มีจุดแข็ง","ไม่มีจุดแข็ง"))</f>
        <v>ไม่มีจุดแข็ง</v>
      </c>
      <c r="AV7" s="12" t="str">
        <f aca="true" t="shared" si="12" ref="AV7:AV47">IF($E7=0,"",IF(SUM(AE7:AI7)&gt;=3,"มีปัญหา",IF(SUM(AE7:AI7)&gt;=1,"เสี่ยง","ปกติ")))</f>
        <v>ปกติ</v>
      </c>
    </row>
    <row r="8" spans="1:48" ht="14.25" customHeight="1">
      <c r="A8" s="12">
        <v>3</v>
      </c>
      <c r="B8" s="63" t="str">
        <f>รายชื่อนักเรียน!B5</f>
        <v>40133</v>
      </c>
      <c r="C8" s="63" t="str">
        <f>รายชื่อนักเรียน!C5</f>
        <v>นางสาว</v>
      </c>
      <c r="D8" s="61" t="str">
        <f>รายชื่อนักเรียน!D5</f>
        <v>ภิรม</v>
      </c>
      <c r="E8" s="62" t="str">
        <f>รายชื่อนักเรียน!E5</f>
        <v>จุดประสงค์</v>
      </c>
      <c r="F8" s="26">
        <f>IF(ครู!F4=3,2,IF(ครู!F4=2,1,IF(ครู!F4=1,0,0)))</f>
        <v>0</v>
      </c>
      <c r="G8" s="12">
        <f>IF(ครู!G4=3,2,IF(ครู!G4=2,1,IF(ครู!G4=1,0,0)))</f>
        <v>0</v>
      </c>
      <c r="H8" s="12">
        <f>IF(ครู!H4=3,2,IF(ครู!H4=2,1,IF(ครู!H4=1,0,0)))</f>
        <v>0</v>
      </c>
      <c r="I8" s="12">
        <f>IF(ครู!I4=3,2,IF(ครู!I4=2,1,IF(ครู!I4=1,0,0)))</f>
        <v>0</v>
      </c>
      <c r="J8" s="12">
        <f>IF(ครู!J4=3,2,IF(ครู!J4=2,1,IF(ครู!J4=1,0,0)))</f>
        <v>0</v>
      </c>
      <c r="K8" s="12">
        <f>IF(ครู!K4=3,2,IF(ครู!K4=2,1,IF(ครู!K4=1,0,0)))</f>
        <v>0</v>
      </c>
      <c r="L8" s="12">
        <f>IF(ครู!L4=3,0,IF(ครู!L4=2,1,IF(ครู!L4=1,2,0)))</f>
        <v>0</v>
      </c>
      <c r="M8" s="12">
        <f>IF(ครู!M4=3,2,IF(ครู!M4=2,1,IF(ครู!M4=1,0,0)))</f>
        <v>0</v>
      </c>
      <c r="N8" s="12">
        <f>IF(ครู!N4=3,2,IF(ครู!N4=2,1,IF(ครู!N4=1,0,0)))</f>
        <v>0</v>
      </c>
      <c r="O8" s="12">
        <f>IF(ครู!O4=3,2,IF(ครู!O4=2,1,IF(ครู!O4=1,0,0)))</f>
        <v>0</v>
      </c>
      <c r="P8" s="12">
        <f>IF(ครู!P4=3,0,IF(ครู!P4=2,1,IF(ครู!P4=1,2,0)))</f>
        <v>0</v>
      </c>
      <c r="Q8" s="12">
        <f>IF(ครู!Q4=3,2,IF(ครู!Q4=2,1,IF(ครู!Q4=1,0,0)))</f>
        <v>0</v>
      </c>
      <c r="R8" s="12">
        <f>IF(ครู!R4=3,2,IF(ครู!R4=2,1,IF(ครู!R4=1,0,0)))</f>
        <v>0</v>
      </c>
      <c r="S8" s="12">
        <f>IF(ครู!S4=3,0,IF(ครู!S4=2,1,IF(ครู!S4=1,2,0)))</f>
        <v>0</v>
      </c>
      <c r="T8" s="12">
        <f>IF(ครู!T4=3,2,IF(ครู!T4=2,1,IF(ครู!T4=1,0,0)))</f>
        <v>0</v>
      </c>
      <c r="U8" s="12">
        <f>IF(ครู!U4=3,2,IF(ครู!U4=2,1,IF(ครู!U4=1,0,0)))</f>
        <v>0</v>
      </c>
      <c r="V8" s="12">
        <f>IF(ครู!V4=3,2,IF(ครู!V4=2,1,IF(ครู!V4=1,0,0)))</f>
        <v>0</v>
      </c>
      <c r="W8" s="12">
        <f>IF(ครู!W4=3,2,IF(ครู!W4=2,1,IF(ครู!W4=1,0,0)))</f>
        <v>0</v>
      </c>
      <c r="X8" s="12">
        <f>IF(ครู!X4=3,2,IF(ครู!X4=2,1,IF(ครู!X4=1,0,0)))</f>
        <v>0</v>
      </c>
      <c r="Y8" s="12">
        <f>IF(ครู!Y4=3,2,IF(ครู!Y4=2,1,IF(ครู!Y4=1,0,0)))</f>
        <v>0</v>
      </c>
      <c r="Z8" s="12">
        <f>IF(ครู!Z4=3,0,IF(ครู!Z4=2,1,IF(ครู!Z4=1,2,0)))</f>
        <v>0</v>
      </c>
      <c r="AA8" s="12">
        <f>IF(ครู!AA4=3,2,IF(ครู!AA4=2,1,IF(ครู!AA4=1,0,0)))</f>
        <v>0</v>
      </c>
      <c r="AB8" s="12">
        <f>IF(ครู!AB4=3,2,IF(ครู!AB4=2,1,IF(ครู!AB4=1,0,0)))</f>
        <v>0</v>
      </c>
      <c r="AC8" s="12">
        <f>IF(ครู!AC4=3,2,IF(ครู!AC4=2,1,IF(ครู!AC4=1,0,0)))</f>
        <v>0</v>
      </c>
      <c r="AD8" s="12">
        <f>IF(ครู!AD4=3,0,IF(ครู!AD4=2,1,IF(ครู!AD4=1,2,0)))</f>
        <v>0</v>
      </c>
      <c r="AE8" s="12">
        <f>IF(ครู!AE4=3,2,IF(ครู!AE4=4,2,0))</f>
        <v>0</v>
      </c>
      <c r="AF8" s="12">
        <f>IF(ครู!AF4=3,2,IF(ครู!AF4=4,2,0))</f>
        <v>0</v>
      </c>
      <c r="AG8" s="12">
        <f>IF(ครู!AG4=3,2,IF(ครู!AG4=4,2,0))</f>
        <v>0</v>
      </c>
      <c r="AH8" s="12">
        <f>IF(ครู!AH4=3,2,IF(ครู!AH4=4,2,0))</f>
        <v>0</v>
      </c>
      <c r="AI8" s="12">
        <f>IF(ครู!AI4=3,2,IF(ครู!AI4=4,2,0))</f>
        <v>0</v>
      </c>
      <c r="AJ8" s="12">
        <f t="shared" si="0"/>
        <v>0</v>
      </c>
      <c r="AK8" s="12" t="str">
        <f t="shared" si="1"/>
        <v>ปกติ</v>
      </c>
      <c r="AL8" s="12">
        <f t="shared" si="2"/>
        <v>0</v>
      </c>
      <c r="AM8" s="12" t="str">
        <f t="shared" si="3"/>
        <v>ปกติ</v>
      </c>
      <c r="AN8" s="12">
        <f t="shared" si="4"/>
        <v>0</v>
      </c>
      <c r="AO8" s="12" t="str">
        <f t="shared" si="5"/>
        <v>ปกติ</v>
      </c>
      <c r="AP8" s="12">
        <f t="shared" si="6"/>
        <v>0</v>
      </c>
      <c r="AQ8" s="12" t="str">
        <f t="shared" si="7"/>
        <v>ปกติ</v>
      </c>
      <c r="AR8" s="12">
        <f t="shared" si="8"/>
        <v>0</v>
      </c>
      <c r="AS8" s="12" t="str">
        <f t="shared" si="9"/>
        <v>ปกติ</v>
      </c>
      <c r="AT8" s="12">
        <f t="shared" si="10"/>
        <v>0</v>
      </c>
      <c r="AU8" s="12" t="str">
        <f t="shared" si="11"/>
        <v>ไม่มีจุดแข็ง</v>
      </c>
      <c r="AV8" s="12" t="str">
        <f t="shared" si="12"/>
        <v>ปกติ</v>
      </c>
    </row>
    <row r="9" spans="1:48" ht="14.25" customHeight="1">
      <c r="A9" s="12">
        <v>4</v>
      </c>
      <c r="B9" s="63" t="str">
        <f>รายชื่อนักเรียน!B6</f>
        <v>40151</v>
      </c>
      <c r="C9" s="63" t="str">
        <f>รายชื่อนักเรียน!C6</f>
        <v>นางสาว</v>
      </c>
      <c r="D9" s="61" t="str">
        <f>รายชื่อนักเรียน!D6</f>
        <v>ชลลัดดา</v>
      </c>
      <c r="E9" s="62" t="str">
        <f>รายชื่อนักเรียน!E6</f>
        <v>สมนิล</v>
      </c>
      <c r="F9" s="26">
        <f>IF(ครู!F5=3,2,IF(ครู!F5=2,1,IF(ครู!F5=1,0,0)))</f>
        <v>0</v>
      </c>
      <c r="G9" s="12">
        <f>IF(ครู!G5=3,2,IF(ครู!G5=2,1,IF(ครู!G5=1,0,0)))</f>
        <v>0</v>
      </c>
      <c r="H9" s="12">
        <f>IF(ครู!H5=3,2,IF(ครู!H5=2,1,IF(ครู!H5=1,0,0)))</f>
        <v>0</v>
      </c>
      <c r="I9" s="12">
        <f>IF(ครู!I5=3,2,IF(ครู!I5=2,1,IF(ครู!I5=1,0,0)))</f>
        <v>0</v>
      </c>
      <c r="J9" s="12">
        <f>IF(ครู!J5=3,2,IF(ครู!J5=2,1,IF(ครู!J5=1,0,0)))</f>
        <v>0</v>
      </c>
      <c r="K9" s="12">
        <f>IF(ครู!K5=3,2,IF(ครู!K5=2,1,IF(ครู!K5=1,0,0)))</f>
        <v>0</v>
      </c>
      <c r="L9" s="12">
        <f>IF(ครู!L5=3,0,IF(ครู!L5=2,1,IF(ครู!L5=1,2,0)))</f>
        <v>0</v>
      </c>
      <c r="M9" s="12">
        <f>IF(ครู!M5=3,2,IF(ครู!M5=2,1,IF(ครู!M5=1,0,0)))</f>
        <v>0</v>
      </c>
      <c r="N9" s="12">
        <f>IF(ครู!N5=3,2,IF(ครู!N5=2,1,IF(ครู!N5=1,0,0)))</f>
        <v>0</v>
      </c>
      <c r="O9" s="12">
        <f>IF(ครู!O5=3,2,IF(ครู!O5=2,1,IF(ครู!O5=1,0,0)))</f>
        <v>0</v>
      </c>
      <c r="P9" s="12">
        <f>IF(ครู!P5=3,0,IF(ครู!P5=2,1,IF(ครู!P5=1,2,0)))</f>
        <v>0</v>
      </c>
      <c r="Q9" s="12">
        <f>IF(ครู!Q5=3,2,IF(ครู!Q5=2,1,IF(ครู!Q5=1,0,0)))</f>
        <v>0</v>
      </c>
      <c r="R9" s="12">
        <f>IF(ครู!R5=3,2,IF(ครู!R5=2,1,IF(ครู!R5=1,0,0)))</f>
        <v>0</v>
      </c>
      <c r="S9" s="12">
        <f>IF(ครู!S5=3,0,IF(ครู!S5=2,1,IF(ครู!S5=1,2,0)))</f>
        <v>0</v>
      </c>
      <c r="T9" s="12">
        <f>IF(ครู!T5=3,2,IF(ครู!T5=2,1,IF(ครู!T5=1,0,0)))</f>
        <v>0</v>
      </c>
      <c r="U9" s="12">
        <f>IF(ครู!U5=3,2,IF(ครู!U5=2,1,IF(ครู!U5=1,0,0)))</f>
        <v>0</v>
      </c>
      <c r="V9" s="12">
        <f>IF(ครู!V5=3,2,IF(ครู!V5=2,1,IF(ครู!V5=1,0,0)))</f>
        <v>0</v>
      </c>
      <c r="W9" s="12">
        <f>IF(ครู!W5=3,2,IF(ครู!W5=2,1,IF(ครู!W5=1,0,0)))</f>
        <v>0</v>
      </c>
      <c r="X9" s="12">
        <f>IF(ครู!X5=3,2,IF(ครู!X5=2,1,IF(ครู!X5=1,0,0)))</f>
        <v>0</v>
      </c>
      <c r="Y9" s="12">
        <f>IF(ครู!Y5=3,2,IF(ครู!Y5=2,1,IF(ครู!Y5=1,0,0)))</f>
        <v>0</v>
      </c>
      <c r="Z9" s="12">
        <f>IF(ครู!Z5=3,0,IF(ครู!Z5=2,1,IF(ครู!Z5=1,2,0)))</f>
        <v>0</v>
      </c>
      <c r="AA9" s="12">
        <f>IF(ครู!AA5=3,2,IF(ครู!AA5=2,1,IF(ครู!AA5=1,0,0)))</f>
        <v>0</v>
      </c>
      <c r="AB9" s="12">
        <f>IF(ครู!AB5=3,2,IF(ครู!AB5=2,1,IF(ครู!AB5=1,0,0)))</f>
        <v>0</v>
      </c>
      <c r="AC9" s="12">
        <f>IF(ครู!AC5=3,2,IF(ครู!AC5=2,1,IF(ครู!AC5=1,0,0)))</f>
        <v>0</v>
      </c>
      <c r="AD9" s="12">
        <f>IF(ครู!AD5=3,0,IF(ครู!AD5=2,1,IF(ครู!AD5=1,2,0)))</f>
        <v>0</v>
      </c>
      <c r="AE9" s="12">
        <f>IF(ครู!AE5=3,2,IF(ครู!AE5=4,2,0))</f>
        <v>0</v>
      </c>
      <c r="AF9" s="12">
        <f>IF(ครู!AF5=3,2,IF(ครู!AF5=4,2,0))</f>
        <v>0</v>
      </c>
      <c r="AG9" s="12">
        <f>IF(ครู!AG5=3,2,IF(ครู!AG5=4,2,0))</f>
        <v>0</v>
      </c>
      <c r="AH9" s="12">
        <f>IF(ครู!AH5=3,2,IF(ครู!AH5=4,2,0))</f>
        <v>0</v>
      </c>
      <c r="AI9" s="12">
        <f>IF(ครู!AI5=3,2,IF(ครู!AI5=4,2,0))</f>
        <v>0</v>
      </c>
      <c r="AJ9" s="12">
        <f t="shared" si="0"/>
        <v>0</v>
      </c>
      <c r="AK9" s="12" t="str">
        <f t="shared" si="1"/>
        <v>ปกติ</v>
      </c>
      <c r="AL9" s="12">
        <f t="shared" si="2"/>
        <v>0</v>
      </c>
      <c r="AM9" s="12" t="str">
        <f t="shared" si="3"/>
        <v>ปกติ</v>
      </c>
      <c r="AN9" s="12">
        <f t="shared" si="4"/>
        <v>0</v>
      </c>
      <c r="AO9" s="12" t="str">
        <f t="shared" si="5"/>
        <v>ปกติ</v>
      </c>
      <c r="AP9" s="12">
        <f t="shared" si="6"/>
        <v>0</v>
      </c>
      <c r="AQ9" s="12" t="str">
        <f t="shared" si="7"/>
        <v>ปกติ</v>
      </c>
      <c r="AR9" s="12">
        <f t="shared" si="8"/>
        <v>0</v>
      </c>
      <c r="AS9" s="12" t="str">
        <f t="shared" si="9"/>
        <v>ปกติ</v>
      </c>
      <c r="AT9" s="12">
        <f t="shared" si="10"/>
        <v>0</v>
      </c>
      <c r="AU9" s="12" t="str">
        <f t="shared" si="11"/>
        <v>ไม่มีจุดแข็ง</v>
      </c>
      <c r="AV9" s="12" t="str">
        <f t="shared" si="12"/>
        <v>ปกติ</v>
      </c>
    </row>
    <row r="10" spans="1:48" ht="14.25" customHeight="1">
      <c r="A10" s="12">
        <v>5</v>
      </c>
      <c r="B10" s="63" t="str">
        <f>รายชื่อนักเรียน!B7</f>
        <v>40691</v>
      </c>
      <c r="C10" s="63" t="str">
        <f>รายชื่อนักเรียน!C7</f>
        <v>เด็กหญิง</v>
      </c>
      <c r="D10" s="61" t="str">
        <f>รายชื่อนักเรียน!D7</f>
        <v>กนกวรรณ</v>
      </c>
      <c r="E10" s="62" t="str">
        <f>รายชื่อนักเรียน!E7</f>
        <v>สงวนศิลป์</v>
      </c>
      <c r="F10" s="26">
        <f>IF(ครู!F6=3,2,IF(ครู!F6=2,1,IF(ครู!F6=1,0,0)))</f>
        <v>0</v>
      </c>
      <c r="G10" s="12">
        <f>IF(ครู!G6=3,2,IF(ครู!G6=2,1,IF(ครู!G6=1,0,0)))</f>
        <v>0</v>
      </c>
      <c r="H10" s="12">
        <f>IF(ครู!H6=3,2,IF(ครู!H6=2,1,IF(ครู!H6=1,0,0)))</f>
        <v>0</v>
      </c>
      <c r="I10" s="12">
        <f>IF(ครู!I6=3,2,IF(ครู!I6=2,1,IF(ครู!I6=1,0,0)))</f>
        <v>0</v>
      </c>
      <c r="J10" s="12">
        <f>IF(ครู!J6=3,2,IF(ครู!J6=2,1,IF(ครู!J6=1,0,0)))</f>
        <v>0</v>
      </c>
      <c r="K10" s="12">
        <f>IF(ครู!K6=3,2,IF(ครู!K6=2,1,IF(ครู!K6=1,0,0)))</f>
        <v>0</v>
      </c>
      <c r="L10" s="12">
        <f>IF(ครู!L6=3,0,IF(ครู!L6=2,1,IF(ครู!L6=1,2,0)))</f>
        <v>0</v>
      </c>
      <c r="M10" s="12">
        <f>IF(ครู!M6=3,2,IF(ครู!M6=2,1,IF(ครู!M6=1,0,0)))</f>
        <v>0</v>
      </c>
      <c r="N10" s="12">
        <f>IF(ครู!N6=3,2,IF(ครู!N6=2,1,IF(ครู!N6=1,0,0)))</f>
        <v>0</v>
      </c>
      <c r="O10" s="12">
        <f>IF(ครู!O6=3,2,IF(ครู!O6=2,1,IF(ครู!O6=1,0,0)))</f>
        <v>0</v>
      </c>
      <c r="P10" s="12">
        <f>IF(ครู!P6=3,0,IF(ครู!P6=2,1,IF(ครู!P6=1,2,0)))</f>
        <v>0</v>
      </c>
      <c r="Q10" s="12">
        <f>IF(ครู!Q6=3,2,IF(ครู!Q6=2,1,IF(ครู!Q6=1,0,0)))</f>
        <v>0</v>
      </c>
      <c r="R10" s="12">
        <f>IF(ครู!R6=3,2,IF(ครู!R6=2,1,IF(ครู!R6=1,0,0)))</f>
        <v>0</v>
      </c>
      <c r="S10" s="12">
        <f>IF(ครู!S6=3,0,IF(ครู!S6=2,1,IF(ครู!S6=1,2,0)))</f>
        <v>0</v>
      </c>
      <c r="T10" s="12">
        <f>IF(ครู!T6=3,2,IF(ครู!T6=2,1,IF(ครู!T6=1,0,0)))</f>
        <v>0</v>
      </c>
      <c r="U10" s="12">
        <f>IF(ครู!U6=3,2,IF(ครู!U6=2,1,IF(ครู!U6=1,0,0)))</f>
        <v>0</v>
      </c>
      <c r="V10" s="12">
        <f>IF(ครู!V6=3,2,IF(ครู!V6=2,1,IF(ครู!V6=1,0,0)))</f>
        <v>0</v>
      </c>
      <c r="W10" s="12">
        <f>IF(ครู!W6=3,2,IF(ครู!W6=2,1,IF(ครู!W6=1,0,0)))</f>
        <v>0</v>
      </c>
      <c r="X10" s="12">
        <f>IF(ครู!X6=3,2,IF(ครู!X6=2,1,IF(ครู!X6=1,0,0)))</f>
        <v>0</v>
      </c>
      <c r="Y10" s="12">
        <f>IF(ครู!Y6=3,2,IF(ครู!Y6=2,1,IF(ครู!Y6=1,0,0)))</f>
        <v>0</v>
      </c>
      <c r="Z10" s="12">
        <f>IF(ครู!Z6=3,0,IF(ครู!Z6=2,1,IF(ครู!Z6=1,2,0)))</f>
        <v>0</v>
      </c>
      <c r="AA10" s="12">
        <f>IF(ครู!AA6=3,2,IF(ครู!AA6=2,1,IF(ครู!AA6=1,0,0)))</f>
        <v>0</v>
      </c>
      <c r="AB10" s="12">
        <f>IF(ครู!AB6=3,2,IF(ครู!AB6=2,1,IF(ครู!AB6=1,0,0)))</f>
        <v>0</v>
      </c>
      <c r="AC10" s="12">
        <f>IF(ครู!AC6=3,2,IF(ครู!AC6=2,1,IF(ครู!AC6=1,0,0)))</f>
        <v>0</v>
      </c>
      <c r="AD10" s="12">
        <f>IF(ครู!AD6=3,0,IF(ครู!AD6=2,1,IF(ครู!AD6=1,2,0)))</f>
        <v>0</v>
      </c>
      <c r="AE10" s="12">
        <f>IF(ครู!AE6=3,2,IF(ครู!AE6=4,2,0))</f>
        <v>0</v>
      </c>
      <c r="AF10" s="12">
        <f>IF(ครู!AF6=3,2,IF(ครู!AF6=4,2,0))</f>
        <v>0</v>
      </c>
      <c r="AG10" s="12">
        <f>IF(ครู!AG6=3,2,IF(ครู!AG6=4,2,0))</f>
        <v>0</v>
      </c>
      <c r="AH10" s="12">
        <f>IF(ครู!AH6=3,2,IF(ครู!AH6=4,2,0))</f>
        <v>0</v>
      </c>
      <c r="AI10" s="12">
        <f>IF(ครู!AI6=3,2,IF(ครู!AI6=4,2,0))</f>
        <v>0</v>
      </c>
      <c r="AJ10" s="12">
        <f t="shared" si="0"/>
        <v>0</v>
      </c>
      <c r="AK10" s="12" t="str">
        <f t="shared" si="1"/>
        <v>ปกติ</v>
      </c>
      <c r="AL10" s="12">
        <f t="shared" si="2"/>
        <v>0</v>
      </c>
      <c r="AM10" s="12" t="str">
        <f t="shared" si="3"/>
        <v>ปกติ</v>
      </c>
      <c r="AN10" s="12">
        <f t="shared" si="4"/>
        <v>0</v>
      </c>
      <c r="AO10" s="12" t="str">
        <f t="shared" si="5"/>
        <v>ปกติ</v>
      </c>
      <c r="AP10" s="12">
        <f t="shared" si="6"/>
        <v>0</v>
      </c>
      <c r="AQ10" s="12" t="str">
        <f t="shared" si="7"/>
        <v>ปกติ</v>
      </c>
      <c r="AR10" s="12">
        <f t="shared" si="8"/>
        <v>0</v>
      </c>
      <c r="AS10" s="12" t="str">
        <f t="shared" si="9"/>
        <v>ปกติ</v>
      </c>
      <c r="AT10" s="12">
        <f t="shared" si="10"/>
        <v>0</v>
      </c>
      <c r="AU10" s="12" t="str">
        <f t="shared" si="11"/>
        <v>ไม่มีจุดแข็ง</v>
      </c>
      <c r="AV10" s="12" t="str">
        <f t="shared" si="12"/>
        <v>ปกติ</v>
      </c>
    </row>
    <row r="11" spans="1:48" ht="14.25" customHeight="1">
      <c r="A11" s="12">
        <v>6</v>
      </c>
      <c r="B11" s="63" t="str">
        <f>รายชื่อนักเรียน!B8</f>
        <v>40695</v>
      </c>
      <c r="C11" s="63" t="str">
        <f>รายชื่อนักเรียน!C8</f>
        <v>เด็กหญิง</v>
      </c>
      <c r="D11" s="61" t="str">
        <f>รายชื่อนักเรียน!D8</f>
        <v>ชนม์พัสตร์</v>
      </c>
      <c r="E11" s="62" t="str">
        <f>รายชื่อนักเรียน!E8</f>
        <v>มณเฑียร</v>
      </c>
      <c r="F11" s="26">
        <f>IF(ครู!F7=3,2,IF(ครู!F7=2,1,IF(ครู!F7=1,0,0)))</f>
        <v>0</v>
      </c>
      <c r="G11" s="12">
        <f>IF(ครู!G7=3,2,IF(ครู!G7=2,1,IF(ครู!G7=1,0,0)))</f>
        <v>0</v>
      </c>
      <c r="H11" s="12">
        <f>IF(ครู!H7=3,2,IF(ครู!H7=2,1,IF(ครู!H7=1,0,0)))</f>
        <v>0</v>
      </c>
      <c r="I11" s="12">
        <f>IF(ครู!I7=3,2,IF(ครู!I7=2,1,IF(ครู!I7=1,0,0)))</f>
        <v>0</v>
      </c>
      <c r="J11" s="12">
        <f>IF(ครู!J7=3,2,IF(ครู!J7=2,1,IF(ครู!J7=1,0,0)))</f>
        <v>0</v>
      </c>
      <c r="K11" s="12">
        <f>IF(ครู!K7=3,2,IF(ครู!K7=2,1,IF(ครู!K7=1,0,0)))</f>
        <v>0</v>
      </c>
      <c r="L11" s="12">
        <f>IF(ครู!L7=3,0,IF(ครู!L7=2,1,IF(ครู!L7=1,2,0)))</f>
        <v>0</v>
      </c>
      <c r="M11" s="12">
        <f>IF(ครู!M7=3,2,IF(ครู!M7=2,1,IF(ครู!M7=1,0,0)))</f>
        <v>0</v>
      </c>
      <c r="N11" s="12">
        <f>IF(ครู!N7=3,2,IF(ครู!N7=2,1,IF(ครู!N7=1,0,0)))</f>
        <v>0</v>
      </c>
      <c r="O11" s="12">
        <f>IF(ครู!O7=3,2,IF(ครู!O7=2,1,IF(ครู!O7=1,0,0)))</f>
        <v>0</v>
      </c>
      <c r="P11" s="12">
        <f>IF(ครู!P7=3,0,IF(ครู!P7=2,1,IF(ครู!P7=1,2,0)))</f>
        <v>0</v>
      </c>
      <c r="Q11" s="12">
        <f>IF(ครู!Q7=3,2,IF(ครู!Q7=2,1,IF(ครู!Q7=1,0,0)))</f>
        <v>0</v>
      </c>
      <c r="R11" s="12">
        <f>IF(ครู!R7=3,2,IF(ครู!R7=2,1,IF(ครู!R7=1,0,0)))</f>
        <v>0</v>
      </c>
      <c r="S11" s="12">
        <f>IF(ครู!S7=3,0,IF(ครู!S7=2,1,IF(ครู!S7=1,2,0)))</f>
        <v>0</v>
      </c>
      <c r="T11" s="12">
        <f>IF(ครู!T7=3,2,IF(ครู!T7=2,1,IF(ครู!T7=1,0,0)))</f>
        <v>0</v>
      </c>
      <c r="U11" s="12">
        <f>IF(ครู!U7=3,2,IF(ครู!U7=2,1,IF(ครู!U7=1,0,0)))</f>
        <v>0</v>
      </c>
      <c r="V11" s="12">
        <f>IF(ครู!V7=3,2,IF(ครู!V7=2,1,IF(ครู!V7=1,0,0)))</f>
        <v>0</v>
      </c>
      <c r="W11" s="12">
        <f>IF(ครู!W7=3,2,IF(ครู!W7=2,1,IF(ครู!W7=1,0,0)))</f>
        <v>0</v>
      </c>
      <c r="X11" s="12">
        <f>IF(ครู!X7=3,2,IF(ครู!X7=2,1,IF(ครู!X7=1,0,0)))</f>
        <v>0</v>
      </c>
      <c r="Y11" s="12">
        <f>IF(ครู!Y7=3,2,IF(ครู!Y7=2,1,IF(ครู!Y7=1,0,0)))</f>
        <v>0</v>
      </c>
      <c r="Z11" s="12">
        <f>IF(ครู!Z7=3,0,IF(ครู!Z7=2,1,IF(ครู!Z7=1,2,0)))</f>
        <v>0</v>
      </c>
      <c r="AA11" s="12">
        <f>IF(ครู!AA7=3,2,IF(ครู!AA7=2,1,IF(ครู!AA7=1,0,0)))</f>
        <v>0</v>
      </c>
      <c r="AB11" s="12">
        <f>IF(ครู!AB7=3,2,IF(ครู!AB7=2,1,IF(ครู!AB7=1,0,0)))</f>
        <v>0</v>
      </c>
      <c r="AC11" s="12">
        <f>IF(ครู!AC7=3,2,IF(ครู!AC7=2,1,IF(ครู!AC7=1,0,0)))</f>
        <v>0</v>
      </c>
      <c r="AD11" s="12">
        <f>IF(ครู!AD7=3,0,IF(ครู!AD7=2,1,IF(ครู!AD7=1,2,0)))</f>
        <v>0</v>
      </c>
      <c r="AE11" s="12">
        <f>IF(ครู!AE7=3,2,IF(ครู!AE7=4,2,0))</f>
        <v>0</v>
      </c>
      <c r="AF11" s="12">
        <f>IF(ครู!AF7=3,2,IF(ครู!AF7=4,2,0))</f>
        <v>0</v>
      </c>
      <c r="AG11" s="12">
        <f>IF(ครู!AG7=3,2,IF(ครู!AG7=4,2,0))</f>
        <v>0</v>
      </c>
      <c r="AH11" s="12">
        <f>IF(ครู!AH7=3,2,IF(ครู!AH7=4,2,0))</f>
        <v>0</v>
      </c>
      <c r="AI11" s="12">
        <f>IF(ครู!AI7=3,2,IF(ครู!AI7=4,2,0))</f>
        <v>0</v>
      </c>
      <c r="AJ11" s="12">
        <f t="shared" si="0"/>
        <v>0</v>
      </c>
      <c r="AK11" s="12" t="str">
        <f t="shared" si="1"/>
        <v>ปกติ</v>
      </c>
      <c r="AL11" s="12">
        <f t="shared" si="2"/>
        <v>0</v>
      </c>
      <c r="AM11" s="12" t="str">
        <f t="shared" si="3"/>
        <v>ปกติ</v>
      </c>
      <c r="AN11" s="12">
        <f t="shared" si="4"/>
        <v>0</v>
      </c>
      <c r="AO11" s="12" t="str">
        <f t="shared" si="5"/>
        <v>ปกติ</v>
      </c>
      <c r="AP11" s="12">
        <f t="shared" si="6"/>
        <v>0</v>
      </c>
      <c r="AQ11" s="12" t="str">
        <f t="shared" si="7"/>
        <v>ปกติ</v>
      </c>
      <c r="AR11" s="12">
        <f t="shared" si="8"/>
        <v>0</v>
      </c>
      <c r="AS11" s="12" t="str">
        <f t="shared" si="9"/>
        <v>ปกติ</v>
      </c>
      <c r="AT11" s="12">
        <f t="shared" si="10"/>
        <v>0</v>
      </c>
      <c r="AU11" s="12" t="str">
        <f t="shared" si="11"/>
        <v>ไม่มีจุดแข็ง</v>
      </c>
      <c r="AV11" s="12" t="str">
        <f t="shared" si="12"/>
        <v>ปกติ</v>
      </c>
    </row>
    <row r="12" spans="1:48" ht="14.25" customHeight="1">
      <c r="A12" s="12">
        <v>7</v>
      </c>
      <c r="B12" s="63" t="str">
        <f>รายชื่อนักเรียน!B9</f>
        <v>40703</v>
      </c>
      <c r="C12" s="63" t="str">
        <f>รายชื่อนักเรียน!C9</f>
        <v>นางสาว</v>
      </c>
      <c r="D12" s="61" t="str">
        <f>รายชื่อนักเรียน!D9</f>
        <v>ธัญนุช</v>
      </c>
      <c r="E12" s="62" t="str">
        <f>รายชื่อนักเรียน!E9</f>
        <v>สุทธิพรม</v>
      </c>
      <c r="F12" s="26">
        <f>IF(ครู!F8=3,2,IF(ครู!F8=2,1,IF(ครู!F8=1,0,0)))</f>
        <v>0</v>
      </c>
      <c r="G12" s="12">
        <f>IF(ครู!G8=3,2,IF(ครู!G8=2,1,IF(ครู!G8=1,0,0)))</f>
        <v>0</v>
      </c>
      <c r="H12" s="12">
        <f>IF(ครู!H8=3,2,IF(ครู!H8=2,1,IF(ครู!H8=1,0,0)))</f>
        <v>0</v>
      </c>
      <c r="I12" s="12">
        <f>IF(ครู!I8=3,2,IF(ครู!I8=2,1,IF(ครู!I8=1,0,0)))</f>
        <v>0</v>
      </c>
      <c r="J12" s="12">
        <f>IF(ครู!J8=3,2,IF(ครู!J8=2,1,IF(ครู!J8=1,0,0)))</f>
        <v>0</v>
      </c>
      <c r="K12" s="12">
        <f>IF(ครู!K8=3,2,IF(ครู!K8=2,1,IF(ครู!K8=1,0,0)))</f>
        <v>0</v>
      </c>
      <c r="L12" s="12">
        <f>IF(ครู!L8=3,0,IF(ครู!L8=2,1,IF(ครู!L8=1,2,0)))</f>
        <v>0</v>
      </c>
      <c r="M12" s="12">
        <f>IF(ครู!M8=3,2,IF(ครู!M8=2,1,IF(ครู!M8=1,0,0)))</f>
        <v>0</v>
      </c>
      <c r="N12" s="12">
        <f>IF(ครู!N8=3,2,IF(ครู!N8=2,1,IF(ครู!N8=1,0,0)))</f>
        <v>0</v>
      </c>
      <c r="O12" s="12">
        <f>IF(ครู!O8=3,2,IF(ครู!O8=2,1,IF(ครู!O8=1,0,0)))</f>
        <v>0</v>
      </c>
      <c r="P12" s="12">
        <f>IF(ครู!P8=3,0,IF(ครู!P8=2,1,IF(ครู!P8=1,2,0)))</f>
        <v>0</v>
      </c>
      <c r="Q12" s="12">
        <f>IF(ครู!Q8=3,2,IF(ครู!Q8=2,1,IF(ครู!Q8=1,0,0)))</f>
        <v>0</v>
      </c>
      <c r="R12" s="12">
        <f>IF(ครู!R8=3,2,IF(ครู!R8=2,1,IF(ครู!R8=1,0,0)))</f>
        <v>0</v>
      </c>
      <c r="S12" s="12">
        <f>IF(ครู!S8=3,0,IF(ครู!S8=2,1,IF(ครู!S8=1,2,0)))</f>
        <v>0</v>
      </c>
      <c r="T12" s="12">
        <f>IF(ครู!T8=3,2,IF(ครู!T8=2,1,IF(ครู!T8=1,0,0)))</f>
        <v>0</v>
      </c>
      <c r="U12" s="12">
        <f>IF(ครู!U8=3,2,IF(ครู!U8=2,1,IF(ครู!U8=1,0,0)))</f>
        <v>0</v>
      </c>
      <c r="V12" s="12">
        <f>IF(ครู!V8=3,2,IF(ครู!V8=2,1,IF(ครู!V8=1,0,0)))</f>
        <v>0</v>
      </c>
      <c r="W12" s="12">
        <f>IF(ครู!W8=3,2,IF(ครู!W8=2,1,IF(ครู!W8=1,0,0)))</f>
        <v>0</v>
      </c>
      <c r="X12" s="12">
        <f>IF(ครู!X8=3,2,IF(ครู!X8=2,1,IF(ครู!X8=1,0,0)))</f>
        <v>0</v>
      </c>
      <c r="Y12" s="12">
        <f>IF(ครู!Y8=3,2,IF(ครู!Y8=2,1,IF(ครู!Y8=1,0,0)))</f>
        <v>0</v>
      </c>
      <c r="Z12" s="12">
        <f>IF(ครู!Z8=3,0,IF(ครู!Z8=2,1,IF(ครู!Z8=1,2,0)))</f>
        <v>0</v>
      </c>
      <c r="AA12" s="12">
        <f>IF(ครู!AA8=3,2,IF(ครู!AA8=2,1,IF(ครู!AA8=1,0,0)))</f>
        <v>0</v>
      </c>
      <c r="AB12" s="12">
        <f>IF(ครู!AB8=3,2,IF(ครู!AB8=2,1,IF(ครู!AB8=1,0,0)))</f>
        <v>0</v>
      </c>
      <c r="AC12" s="12">
        <f>IF(ครู!AC8=3,2,IF(ครู!AC8=2,1,IF(ครู!AC8=1,0,0)))</f>
        <v>0</v>
      </c>
      <c r="AD12" s="12">
        <f>IF(ครู!AD8=3,0,IF(ครู!AD8=2,1,IF(ครู!AD8=1,2,0)))</f>
        <v>0</v>
      </c>
      <c r="AE12" s="12">
        <f>IF(ครู!AE8=3,2,IF(ครู!AE8=4,2,0))</f>
        <v>0</v>
      </c>
      <c r="AF12" s="12">
        <f>IF(ครู!AF8=3,2,IF(ครู!AF8=4,2,0))</f>
        <v>0</v>
      </c>
      <c r="AG12" s="12">
        <f>IF(ครู!AG8=3,2,IF(ครู!AG8=4,2,0))</f>
        <v>0</v>
      </c>
      <c r="AH12" s="12">
        <f>IF(ครู!AH8=3,2,IF(ครู!AH8=4,2,0))</f>
        <v>0</v>
      </c>
      <c r="AI12" s="12">
        <f>IF(ครู!AI8=3,2,IF(ครู!AI8=4,2,0))</f>
        <v>0</v>
      </c>
      <c r="AJ12" s="12">
        <f t="shared" si="0"/>
        <v>0</v>
      </c>
      <c r="AK12" s="12" t="str">
        <f t="shared" si="1"/>
        <v>ปกติ</v>
      </c>
      <c r="AL12" s="12">
        <f t="shared" si="2"/>
        <v>0</v>
      </c>
      <c r="AM12" s="12" t="str">
        <f t="shared" si="3"/>
        <v>ปกติ</v>
      </c>
      <c r="AN12" s="12">
        <f t="shared" si="4"/>
        <v>0</v>
      </c>
      <c r="AO12" s="12" t="str">
        <f t="shared" si="5"/>
        <v>ปกติ</v>
      </c>
      <c r="AP12" s="12">
        <f t="shared" si="6"/>
        <v>0</v>
      </c>
      <c r="AQ12" s="12" t="str">
        <f t="shared" si="7"/>
        <v>ปกติ</v>
      </c>
      <c r="AR12" s="12">
        <f t="shared" si="8"/>
        <v>0</v>
      </c>
      <c r="AS12" s="12" t="str">
        <f t="shared" si="9"/>
        <v>ปกติ</v>
      </c>
      <c r="AT12" s="12">
        <f t="shared" si="10"/>
        <v>0</v>
      </c>
      <c r="AU12" s="12" t="str">
        <f t="shared" si="11"/>
        <v>ไม่มีจุดแข็ง</v>
      </c>
      <c r="AV12" s="12" t="str">
        <f t="shared" si="12"/>
        <v>ปกติ</v>
      </c>
    </row>
    <row r="13" spans="1:48" ht="14.25" customHeight="1">
      <c r="A13" s="12">
        <v>8</v>
      </c>
      <c r="B13" s="63" t="str">
        <f>รายชื่อนักเรียน!B10</f>
        <v>40706</v>
      </c>
      <c r="C13" s="63" t="str">
        <f>รายชื่อนักเรียน!C10</f>
        <v>เด็กหญิง</v>
      </c>
      <c r="D13" s="61" t="str">
        <f>รายชื่อนักเรียน!D10</f>
        <v>นันทัชพร</v>
      </c>
      <c r="E13" s="62" t="str">
        <f>รายชื่อนักเรียน!E10</f>
        <v>ประเสริฐ</v>
      </c>
      <c r="F13" s="26">
        <f>IF(ครู!F9=3,2,IF(ครู!F9=2,1,IF(ครู!F9=1,0,0)))</f>
        <v>0</v>
      </c>
      <c r="G13" s="12">
        <f>IF(ครู!G9=3,2,IF(ครู!G9=2,1,IF(ครู!G9=1,0,0)))</f>
        <v>0</v>
      </c>
      <c r="H13" s="12">
        <f>IF(ครู!H9=3,2,IF(ครู!H9=2,1,IF(ครู!H9=1,0,0)))</f>
        <v>0</v>
      </c>
      <c r="I13" s="12">
        <f>IF(ครู!I9=3,2,IF(ครู!I9=2,1,IF(ครู!I9=1,0,0)))</f>
        <v>0</v>
      </c>
      <c r="J13" s="12">
        <f>IF(ครู!J9=3,2,IF(ครู!J9=2,1,IF(ครู!J9=1,0,0)))</f>
        <v>0</v>
      </c>
      <c r="K13" s="12">
        <f>IF(ครู!K9=3,2,IF(ครู!K9=2,1,IF(ครู!K9=1,0,0)))</f>
        <v>0</v>
      </c>
      <c r="L13" s="12">
        <f>IF(ครู!L9=3,0,IF(ครู!L9=2,1,IF(ครู!L9=1,2,0)))</f>
        <v>0</v>
      </c>
      <c r="M13" s="12">
        <f>IF(ครู!M9=3,2,IF(ครู!M9=2,1,IF(ครู!M9=1,0,0)))</f>
        <v>0</v>
      </c>
      <c r="N13" s="12">
        <f>IF(ครู!N9=3,2,IF(ครู!N9=2,1,IF(ครู!N9=1,0,0)))</f>
        <v>0</v>
      </c>
      <c r="O13" s="12">
        <f>IF(ครู!O9=3,2,IF(ครู!O9=2,1,IF(ครู!O9=1,0,0)))</f>
        <v>0</v>
      </c>
      <c r="P13" s="12">
        <f>IF(ครู!P9=3,0,IF(ครู!P9=2,1,IF(ครู!P9=1,2,0)))</f>
        <v>0</v>
      </c>
      <c r="Q13" s="12">
        <f>IF(ครู!Q9=3,2,IF(ครู!Q9=2,1,IF(ครู!Q9=1,0,0)))</f>
        <v>0</v>
      </c>
      <c r="R13" s="12">
        <f>IF(ครู!R9=3,2,IF(ครู!R9=2,1,IF(ครู!R9=1,0,0)))</f>
        <v>0</v>
      </c>
      <c r="S13" s="12">
        <f>IF(ครู!S9=3,0,IF(ครู!S9=2,1,IF(ครู!S9=1,2,0)))</f>
        <v>0</v>
      </c>
      <c r="T13" s="12">
        <f>IF(ครู!T9=3,2,IF(ครู!T9=2,1,IF(ครู!T9=1,0,0)))</f>
        <v>0</v>
      </c>
      <c r="U13" s="12">
        <f>IF(ครู!U9=3,2,IF(ครู!U9=2,1,IF(ครู!U9=1,0,0)))</f>
        <v>0</v>
      </c>
      <c r="V13" s="12">
        <f>IF(ครู!V9=3,2,IF(ครู!V9=2,1,IF(ครู!V9=1,0,0)))</f>
        <v>0</v>
      </c>
      <c r="W13" s="12">
        <f>IF(ครู!W9=3,2,IF(ครู!W9=2,1,IF(ครู!W9=1,0,0)))</f>
        <v>0</v>
      </c>
      <c r="X13" s="12">
        <f>IF(ครู!X9=3,2,IF(ครู!X9=2,1,IF(ครู!X9=1,0,0)))</f>
        <v>0</v>
      </c>
      <c r="Y13" s="12">
        <f>IF(ครู!Y9=3,2,IF(ครู!Y9=2,1,IF(ครู!Y9=1,0,0)))</f>
        <v>0</v>
      </c>
      <c r="Z13" s="12">
        <f>IF(ครู!Z9=3,0,IF(ครู!Z9=2,1,IF(ครู!Z9=1,2,0)))</f>
        <v>0</v>
      </c>
      <c r="AA13" s="12">
        <f>IF(ครู!AA9=3,2,IF(ครู!AA9=2,1,IF(ครู!AA9=1,0,0)))</f>
        <v>0</v>
      </c>
      <c r="AB13" s="12">
        <f>IF(ครู!AB9=3,2,IF(ครู!AB9=2,1,IF(ครู!AB9=1,0,0)))</f>
        <v>0</v>
      </c>
      <c r="AC13" s="12">
        <f>IF(ครู!AC9=3,2,IF(ครู!AC9=2,1,IF(ครู!AC9=1,0,0)))</f>
        <v>0</v>
      </c>
      <c r="AD13" s="12">
        <f>IF(ครู!AD9=3,0,IF(ครู!AD9=2,1,IF(ครู!AD9=1,2,0)))</f>
        <v>0</v>
      </c>
      <c r="AE13" s="12">
        <f>IF(ครู!AE9=3,2,IF(ครู!AE9=4,2,0))</f>
        <v>0</v>
      </c>
      <c r="AF13" s="12">
        <f>IF(ครู!AF9=3,2,IF(ครู!AF9=4,2,0))</f>
        <v>0</v>
      </c>
      <c r="AG13" s="12">
        <f>IF(ครู!AG9=3,2,IF(ครู!AG9=4,2,0))</f>
        <v>0</v>
      </c>
      <c r="AH13" s="12">
        <f>IF(ครู!AH9=3,2,IF(ครู!AH9=4,2,0))</f>
        <v>0</v>
      </c>
      <c r="AI13" s="12">
        <f>IF(ครู!AI9=3,2,IF(ครู!AI9=4,2,0))</f>
        <v>0</v>
      </c>
      <c r="AJ13" s="12">
        <f t="shared" si="0"/>
        <v>0</v>
      </c>
      <c r="AK13" s="12" t="str">
        <f t="shared" si="1"/>
        <v>ปกติ</v>
      </c>
      <c r="AL13" s="12">
        <f t="shared" si="2"/>
        <v>0</v>
      </c>
      <c r="AM13" s="12" t="str">
        <f t="shared" si="3"/>
        <v>ปกติ</v>
      </c>
      <c r="AN13" s="12">
        <f t="shared" si="4"/>
        <v>0</v>
      </c>
      <c r="AO13" s="12" t="str">
        <f t="shared" si="5"/>
        <v>ปกติ</v>
      </c>
      <c r="AP13" s="12">
        <f t="shared" si="6"/>
        <v>0</v>
      </c>
      <c r="AQ13" s="12" t="str">
        <f t="shared" si="7"/>
        <v>ปกติ</v>
      </c>
      <c r="AR13" s="12">
        <f t="shared" si="8"/>
        <v>0</v>
      </c>
      <c r="AS13" s="12" t="str">
        <f t="shared" si="9"/>
        <v>ปกติ</v>
      </c>
      <c r="AT13" s="12">
        <f t="shared" si="10"/>
        <v>0</v>
      </c>
      <c r="AU13" s="12" t="str">
        <f t="shared" si="11"/>
        <v>ไม่มีจุดแข็ง</v>
      </c>
      <c r="AV13" s="12" t="str">
        <f t="shared" si="12"/>
        <v>ปกติ</v>
      </c>
    </row>
    <row r="14" spans="1:48" ht="14.25" customHeight="1">
      <c r="A14" s="12">
        <v>9</v>
      </c>
      <c r="B14" s="63" t="str">
        <f>รายชื่อนักเรียน!B11</f>
        <v>40707</v>
      </c>
      <c r="C14" s="63" t="str">
        <f>รายชื่อนักเรียน!C11</f>
        <v>นาย</v>
      </c>
      <c r="D14" s="61" t="str">
        <f>รายชื่อนักเรียน!D11</f>
        <v>ปราชญ์</v>
      </c>
      <c r="E14" s="62" t="str">
        <f>รายชื่อนักเรียน!E11</f>
        <v>เจริญกิจสุพัฒน์</v>
      </c>
      <c r="F14" s="26">
        <f>IF(ครู!F10=3,2,IF(ครู!F10=2,1,IF(ครู!F10=1,0,0)))</f>
        <v>0</v>
      </c>
      <c r="G14" s="12">
        <f>IF(ครู!G10=3,2,IF(ครู!G10=2,1,IF(ครู!G10=1,0,0)))</f>
        <v>0</v>
      </c>
      <c r="H14" s="12">
        <f>IF(ครู!H10=3,2,IF(ครู!H10=2,1,IF(ครู!H10=1,0,0)))</f>
        <v>0</v>
      </c>
      <c r="I14" s="12">
        <f>IF(ครู!I10=3,2,IF(ครู!I10=2,1,IF(ครู!I10=1,0,0)))</f>
        <v>0</v>
      </c>
      <c r="J14" s="12">
        <f>IF(ครู!J10=3,2,IF(ครู!J10=2,1,IF(ครู!J10=1,0,0)))</f>
        <v>0</v>
      </c>
      <c r="K14" s="12">
        <f>IF(ครู!K10=3,2,IF(ครู!K10=2,1,IF(ครู!K10=1,0,0)))</f>
        <v>0</v>
      </c>
      <c r="L14" s="12">
        <f>IF(ครู!L10=3,0,IF(ครู!L10=2,1,IF(ครู!L10=1,2,0)))</f>
        <v>0</v>
      </c>
      <c r="M14" s="12">
        <f>IF(ครู!M10=3,2,IF(ครู!M10=2,1,IF(ครู!M10=1,0,0)))</f>
        <v>0</v>
      </c>
      <c r="N14" s="12">
        <f>IF(ครู!N10=3,2,IF(ครู!N10=2,1,IF(ครู!N10=1,0,0)))</f>
        <v>0</v>
      </c>
      <c r="O14" s="12">
        <f>IF(ครู!O10=3,2,IF(ครู!O10=2,1,IF(ครู!O10=1,0,0)))</f>
        <v>0</v>
      </c>
      <c r="P14" s="12">
        <f>IF(ครู!P10=3,0,IF(ครู!P10=2,1,IF(ครู!P10=1,2,0)))</f>
        <v>0</v>
      </c>
      <c r="Q14" s="12">
        <f>IF(ครู!Q10=3,2,IF(ครู!Q10=2,1,IF(ครู!Q10=1,0,0)))</f>
        <v>0</v>
      </c>
      <c r="R14" s="12">
        <f>IF(ครู!R10=3,2,IF(ครู!R10=2,1,IF(ครู!R10=1,0,0)))</f>
        <v>0</v>
      </c>
      <c r="S14" s="12">
        <f>IF(ครู!S10=3,0,IF(ครู!S10=2,1,IF(ครู!S10=1,2,0)))</f>
        <v>0</v>
      </c>
      <c r="T14" s="12">
        <f>IF(ครู!T10=3,2,IF(ครู!T10=2,1,IF(ครู!T10=1,0,0)))</f>
        <v>0</v>
      </c>
      <c r="U14" s="12">
        <f>IF(ครู!U10=3,2,IF(ครู!U10=2,1,IF(ครู!U10=1,0,0)))</f>
        <v>0</v>
      </c>
      <c r="V14" s="12">
        <f>IF(ครู!V10=3,2,IF(ครู!V10=2,1,IF(ครู!V10=1,0,0)))</f>
        <v>0</v>
      </c>
      <c r="W14" s="12">
        <f>IF(ครู!W10=3,2,IF(ครู!W10=2,1,IF(ครู!W10=1,0,0)))</f>
        <v>0</v>
      </c>
      <c r="X14" s="12">
        <f>IF(ครู!X10=3,2,IF(ครู!X10=2,1,IF(ครู!X10=1,0,0)))</f>
        <v>0</v>
      </c>
      <c r="Y14" s="12">
        <f>IF(ครู!Y10=3,2,IF(ครู!Y10=2,1,IF(ครู!Y10=1,0,0)))</f>
        <v>0</v>
      </c>
      <c r="Z14" s="12">
        <f>IF(ครู!Z10=3,0,IF(ครู!Z10=2,1,IF(ครู!Z10=1,2,0)))</f>
        <v>0</v>
      </c>
      <c r="AA14" s="12">
        <f>IF(ครู!AA10=3,2,IF(ครู!AA10=2,1,IF(ครู!AA10=1,0,0)))</f>
        <v>0</v>
      </c>
      <c r="AB14" s="12">
        <f>IF(ครู!AB10=3,2,IF(ครู!AB10=2,1,IF(ครู!AB10=1,0,0)))</f>
        <v>0</v>
      </c>
      <c r="AC14" s="12">
        <f>IF(ครู!AC10=3,2,IF(ครู!AC10=2,1,IF(ครู!AC10=1,0,0)))</f>
        <v>0</v>
      </c>
      <c r="AD14" s="12">
        <f>IF(ครู!AD10=3,0,IF(ครู!AD10=2,1,IF(ครู!AD10=1,2,0)))</f>
        <v>0</v>
      </c>
      <c r="AE14" s="12">
        <f>IF(ครู!AE10=3,2,IF(ครู!AE10=4,2,0))</f>
        <v>0</v>
      </c>
      <c r="AF14" s="12">
        <f>IF(ครู!AF10=3,2,IF(ครู!AF10=4,2,0))</f>
        <v>0</v>
      </c>
      <c r="AG14" s="12">
        <f>IF(ครู!AG10=3,2,IF(ครู!AG10=4,2,0))</f>
        <v>0</v>
      </c>
      <c r="AH14" s="12">
        <f>IF(ครู!AH10=3,2,IF(ครู!AH10=4,2,0))</f>
        <v>0</v>
      </c>
      <c r="AI14" s="12">
        <f>IF(ครู!AI10=3,2,IF(ครู!AI10=4,2,0))</f>
        <v>0</v>
      </c>
      <c r="AJ14" s="12">
        <f t="shared" si="0"/>
        <v>0</v>
      </c>
      <c r="AK14" s="12" t="str">
        <f t="shared" si="1"/>
        <v>ปกติ</v>
      </c>
      <c r="AL14" s="12">
        <f t="shared" si="2"/>
        <v>0</v>
      </c>
      <c r="AM14" s="12" t="str">
        <f t="shared" si="3"/>
        <v>ปกติ</v>
      </c>
      <c r="AN14" s="12">
        <f t="shared" si="4"/>
        <v>0</v>
      </c>
      <c r="AO14" s="12" t="str">
        <f t="shared" si="5"/>
        <v>ปกติ</v>
      </c>
      <c r="AP14" s="12">
        <f t="shared" si="6"/>
        <v>0</v>
      </c>
      <c r="AQ14" s="12" t="str">
        <f t="shared" si="7"/>
        <v>ปกติ</v>
      </c>
      <c r="AR14" s="12">
        <f t="shared" si="8"/>
        <v>0</v>
      </c>
      <c r="AS14" s="12" t="str">
        <f t="shared" si="9"/>
        <v>ปกติ</v>
      </c>
      <c r="AT14" s="12">
        <f t="shared" si="10"/>
        <v>0</v>
      </c>
      <c r="AU14" s="12" t="str">
        <f t="shared" si="11"/>
        <v>ไม่มีจุดแข็ง</v>
      </c>
      <c r="AV14" s="12" t="str">
        <f t="shared" si="12"/>
        <v>ปกติ</v>
      </c>
    </row>
    <row r="15" spans="1:48" ht="14.25" customHeight="1">
      <c r="A15" s="12">
        <v>10</v>
      </c>
      <c r="B15" s="63" t="str">
        <f>รายชื่อนักเรียน!B12</f>
        <v>40708</v>
      </c>
      <c r="C15" s="63" t="str">
        <f>รายชื่อนักเรียน!C12</f>
        <v>นาย</v>
      </c>
      <c r="D15" s="61" t="str">
        <f>รายชื่อนักเรียน!D12</f>
        <v>พงศกร</v>
      </c>
      <c r="E15" s="62" t="str">
        <f>รายชื่อนักเรียน!E12</f>
        <v>เเสงพิทูร</v>
      </c>
      <c r="F15" s="26">
        <f>IF(ครู!F11=3,2,IF(ครู!F11=2,1,IF(ครู!F11=1,0,0)))</f>
        <v>0</v>
      </c>
      <c r="G15" s="12">
        <f>IF(ครู!G11=3,2,IF(ครู!G11=2,1,IF(ครู!G11=1,0,0)))</f>
        <v>0</v>
      </c>
      <c r="H15" s="12">
        <f>IF(ครู!H11=3,2,IF(ครู!H11=2,1,IF(ครู!H11=1,0,0)))</f>
        <v>0</v>
      </c>
      <c r="I15" s="12">
        <f>IF(ครู!I11=3,2,IF(ครู!I11=2,1,IF(ครู!I11=1,0,0)))</f>
        <v>0</v>
      </c>
      <c r="J15" s="12">
        <f>IF(ครู!J11=3,2,IF(ครู!J11=2,1,IF(ครู!J11=1,0,0)))</f>
        <v>0</v>
      </c>
      <c r="K15" s="12">
        <f>IF(ครู!K11=3,2,IF(ครู!K11=2,1,IF(ครู!K11=1,0,0)))</f>
        <v>0</v>
      </c>
      <c r="L15" s="12">
        <f>IF(ครู!L11=3,0,IF(ครู!L11=2,1,IF(ครู!L11=1,2,0)))</f>
        <v>0</v>
      </c>
      <c r="M15" s="12">
        <f>IF(ครู!M11=3,2,IF(ครู!M11=2,1,IF(ครู!M11=1,0,0)))</f>
        <v>0</v>
      </c>
      <c r="N15" s="12">
        <f>IF(ครู!N11=3,2,IF(ครู!N11=2,1,IF(ครู!N11=1,0,0)))</f>
        <v>0</v>
      </c>
      <c r="O15" s="12">
        <f>IF(ครู!O11=3,2,IF(ครู!O11=2,1,IF(ครู!O11=1,0,0)))</f>
        <v>0</v>
      </c>
      <c r="P15" s="12">
        <f>IF(ครู!P11=3,0,IF(ครู!P11=2,1,IF(ครู!P11=1,2,0)))</f>
        <v>0</v>
      </c>
      <c r="Q15" s="12">
        <f>IF(ครู!Q11=3,2,IF(ครู!Q11=2,1,IF(ครู!Q11=1,0,0)))</f>
        <v>0</v>
      </c>
      <c r="R15" s="12">
        <f>IF(ครู!R11=3,2,IF(ครู!R11=2,1,IF(ครู!R11=1,0,0)))</f>
        <v>0</v>
      </c>
      <c r="S15" s="12">
        <f>IF(ครู!S11=3,0,IF(ครู!S11=2,1,IF(ครู!S11=1,2,0)))</f>
        <v>0</v>
      </c>
      <c r="T15" s="12">
        <f>IF(ครู!T11=3,2,IF(ครู!T11=2,1,IF(ครู!T11=1,0,0)))</f>
        <v>0</v>
      </c>
      <c r="U15" s="12">
        <f>IF(ครู!U11=3,2,IF(ครู!U11=2,1,IF(ครู!U11=1,0,0)))</f>
        <v>0</v>
      </c>
      <c r="V15" s="12">
        <f>IF(ครู!V11=3,2,IF(ครู!V11=2,1,IF(ครู!V11=1,0,0)))</f>
        <v>0</v>
      </c>
      <c r="W15" s="12">
        <f>IF(ครู!W11=3,2,IF(ครู!W11=2,1,IF(ครู!W11=1,0,0)))</f>
        <v>0</v>
      </c>
      <c r="X15" s="12">
        <f>IF(ครู!X11=3,2,IF(ครู!X11=2,1,IF(ครู!X11=1,0,0)))</f>
        <v>0</v>
      </c>
      <c r="Y15" s="12">
        <f>IF(ครู!Y11=3,2,IF(ครู!Y11=2,1,IF(ครู!Y11=1,0,0)))</f>
        <v>0</v>
      </c>
      <c r="Z15" s="12">
        <f>IF(ครู!Z11=3,0,IF(ครู!Z11=2,1,IF(ครู!Z11=1,2,0)))</f>
        <v>0</v>
      </c>
      <c r="AA15" s="12">
        <f>IF(ครู!AA11=3,2,IF(ครู!AA11=2,1,IF(ครู!AA11=1,0,0)))</f>
        <v>0</v>
      </c>
      <c r="AB15" s="12">
        <f>IF(ครู!AB11=3,2,IF(ครู!AB11=2,1,IF(ครู!AB11=1,0,0)))</f>
        <v>0</v>
      </c>
      <c r="AC15" s="12">
        <f>IF(ครู!AC11=3,2,IF(ครู!AC11=2,1,IF(ครู!AC11=1,0,0)))</f>
        <v>0</v>
      </c>
      <c r="AD15" s="12">
        <f>IF(ครู!AD11=3,0,IF(ครู!AD11=2,1,IF(ครู!AD11=1,2,0)))</f>
        <v>0</v>
      </c>
      <c r="AE15" s="12">
        <f>IF(ครู!AE11=3,2,IF(ครู!AE11=4,2,0))</f>
        <v>0</v>
      </c>
      <c r="AF15" s="12">
        <f>IF(ครู!AF11=3,2,IF(ครู!AF11=4,2,0))</f>
        <v>0</v>
      </c>
      <c r="AG15" s="12">
        <f>IF(ครู!AG11=3,2,IF(ครู!AG11=4,2,0))</f>
        <v>0</v>
      </c>
      <c r="AH15" s="12">
        <f>IF(ครู!AH11=3,2,IF(ครู!AH11=4,2,0))</f>
        <v>0</v>
      </c>
      <c r="AI15" s="12">
        <f>IF(ครู!AI11=3,2,IF(ครู!AI11=4,2,0))</f>
        <v>0</v>
      </c>
      <c r="AJ15" s="12">
        <f t="shared" si="0"/>
        <v>0</v>
      </c>
      <c r="AK15" s="12" t="str">
        <f t="shared" si="1"/>
        <v>ปกติ</v>
      </c>
      <c r="AL15" s="12">
        <f t="shared" si="2"/>
        <v>0</v>
      </c>
      <c r="AM15" s="12" t="str">
        <f t="shared" si="3"/>
        <v>ปกติ</v>
      </c>
      <c r="AN15" s="12">
        <f t="shared" si="4"/>
        <v>0</v>
      </c>
      <c r="AO15" s="12" t="str">
        <f t="shared" si="5"/>
        <v>ปกติ</v>
      </c>
      <c r="AP15" s="12">
        <f t="shared" si="6"/>
        <v>0</v>
      </c>
      <c r="AQ15" s="12" t="str">
        <f t="shared" si="7"/>
        <v>ปกติ</v>
      </c>
      <c r="AR15" s="12">
        <f t="shared" si="8"/>
        <v>0</v>
      </c>
      <c r="AS15" s="12" t="str">
        <f t="shared" si="9"/>
        <v>ปกติ</v>
      </c>
      <c r="AT15" s="12">
        <f t="shared" si="10"/>
        <v>0</v>
      </c>
      <c r="AU15" s="12" t="str">
        <f t="shared" si="11"/>
        <v>ไม่มีจุดแข็ง</v>
      </c>
      <c r="AV15" s="12" t="str">
        <f t="shared" si="12"/>
        <v>ปกติ</v>
      </c>
    </row>
    <row r="16" spans="1:48" ht="14.25" customHeight="1">
      <c r="A16" s="12">
        <v>11</v>
      </c>
      <c r="B16" s="63" t="str">
        <f>รายชื่อนักเรียน!B13</f>
        <v>40710</v>
      </c>
      <c r="C16" s="63" t="str">
        <f>รายชื่อนักเรียน!C13</f>
        <v>นางสาว</v>
      </c>
      <c r="D16" s="61" t="str">
        <f>รายชื่อนักเรียน!D13</f>
        <v>พรพระเนตร</v>
      </c>
      <c r="E16" s="62" t="str">
        <f>รายชื่อนักเรียน!E13</f>
        <v>เจนหัด</v>
      </c>
      <c r="F16" s="26">
        <f>IF(ครู!F12=3,2,IF(ครู!F12=2,1,IF(ครู!F12=1,0,0)))</f>
        <v>0</v>
      </c>
      <c r="G16" s="12">
        <f>IF(ครู!G12=3,2,IF(ครู!G12=2,1,IF(ครู!G12=1,0,0)))</f>
        <v>0</v>
      </c>
      <c r="H16" s="12">
        <f>IF(ครู!H12=3,2,IF(ครู!H12=2,1,IF(ครู!H12=1,0,0)))</f>
        <v>0</v>
      </c>
      <c r="I16" s="12">
        <f>IF(ครู!I12=3,2,IF(ครู!I12=2,1,IF(ครู!I12=1,0,0)))</f>
        <v>0</v>
      </c>
      <c r="J16" s="12">
        <f>IF(ครู!J12=3,2,IF(ครู!J12=2,1,IF(ครู!J12=1,0,0)))</f>
        <v>0</v>
      </c>
      <c r="K16" s="12">
        <f>IF(ครู!K12=3,2,IF(ครู!K12=2,1,IF(ครู!K12=1,0,0)))</f>
        <v>0</v>
      </c>
      <c r="L16" s="12">
        <f>IF(ครู!L12=3,0,IF(ครู!L12=2,1,IF(ครู!L12=1,2,0)))</f>
        <v>0</v>
      </c>
      <c r="M16" s="12">
        <f>IF(ครู!M12=3,2,IF(ครู!M12=2,1,IF(ครู!M12=1,0,0)))</f>
        <v>0</v>
      </c>
      <c r="N16" s="12">
        <f>IF(ครู!N12=3,2,IF(ครู!N12=2,1,IF(ครู!N12=1,0,0)))</f>
        <v>0</v>
      </c>
      <c r="O16" s="12">
        <f>IF(ครู!O12=3,2,IF(ครู!O12=2,1,IF(ครู!O12=1,0,0)))</f>
        <v>0</v>
      </c>
      <c r="P16" s="12">
        <f>IF(ครู!P12=3,0,IF(ครู!P12=2,1,IF(ครู!P12=1,2,0)))</f>
        <v>0</v>
      </c>
      <c r="Q16" s="12">
        <f>IF(ครู!Q12=3,2,IF(ครู!Q12=2,1,IF(ครู!Q12=1,0,0)))</f>
        <v>0</v>
      </c>
      <c r="R16" s="12">
        <f>IF(ครู!R12=3,2,IF(ครู!R12=2,1,IF(ครู!R12=1,0,0)))</f>
        <v>0</v>
      </c>
      <c r="S16" s="12">
        <f>IF(ครู!S12=3,0,IF(ครู!S12=2,1,IF(ครู!S12=1,2,0)))</f>
        <v>0</v>
      </c>
      <c r="T16" s="12">
        <f>IF(ครู!T12=3,2,IF(ครู!T12=2,1,IF(ครู!T12=1,0,0)))</f>
        <v>0</v>
      </c>
      <c r="U16" s="12">
        <f>IF(ครู!U12=3,2,IF(ครู!U12=2,1,IF(ครู!U12=1,0,0)))</f>
        <v>0</v>
      </c>
      <c r="V16" s="12">
        <f>IF(ครู!V12=3,2,IF(ครู!V12=2,1,IF(ครู!V12=1,0,0)))</f>
        <v>0</v>
      </c>
      <c r="W16" s="12">
        <f>IF(ครู!W12=3,2,IF(ครู!W12=2,1,IF(ครู!W12=1,0,0)))</f>
        <v>0</v>
      </c>
      <c r="X16" s="12">
        <f>IF(ครู!X12=3,2,IF(ครู!X12=2,1,IF(ครู!X12=1,0,0)))</f>
        <v>0</v>
      </c>
      <c r="Y16" s="12">
        <f>IF(ครู!Y12=3,2,IF(ครู!Y12=2,1,IF(ครู!Y12=1,0,0)))</f>
        <v>0</v>
      </c>
      <c r="Z16" s="12">
        <f>IF(ครู!Z12=3,0,IF(ครู!Z12=2,1,IF(ครู!Z12=1,2,0)))</f>
        <v>0</v>
      </c>
      <c r="AA16" s="12">
        <f>IF(ครู!AA12=3,2,IF(ครู!AA12=2,1,IF(ครู!AA12=1,0,0)))</f>
        <v>0</v>
      </c>
      <c r="AB16" s="12">
        <f>IF(ครู!AB12=3,2,IF(ครู!AB12=2,1,IF(ครู!AB12=1,0,0)))</f>
        <v>0</v>
      </c>
      <c r="AC16" s="12">
        <f>IF(ครู!AC12=3,2,IF(ครู!AC12=2,1,IF(ครู!AC12=1,0,0)))</f>
        <v>0</v>
      </c>
      <c r="AD16" s="12">
        <f>IF(ครู!AD12=3,0,IF(ครู!AD12=2,1,IF(ครู!AD12=1,2,0)))</f>
        <v>0</v>
      </c>
      <c r="AE16" s="12">
        <f>IF(ครู!AE12=3,2,IF(ครู!AE12=4,2,0))</f>
        <v>0</v>
      </c>
      <c r="AF16" s="12">
        <f>IF(ครู!AF12=3,2,IF(ครู!AF12=4,2,0))</f>
        <v>0</v>
      </c>
      <c r="AG16" s="12">
        <f>IF(ครู!AG12=3,2,IF(ครู!AG12=4,2,0))</f>
        <v>0</v>
      </c>
      <c r="AH16" s="12">
        <f>IF(ครู!AH12=3,2,IF(ครู!AH12=4,2,0))</f>
        <v>0</v>
      </c>
      <c r="AI16" s="12">
        <f>IF(ครู!AI12=3,2,IF(ครู!AI12=4,2,0))</f>
        <v>0</v>
      </c>
      <c r="AJ16" s="12">
        <f t="shared" si="0"/>
        <v>0</v>
      </c>
      <c r="AK16" s="12" t="str">
        <f t="shared" si="1"/>
        <v>ปกติ</v>
      </c>
      <c r="AL16" s="12">
        <f t="shared" si="2"/>
        <v>0</v>
      </c>
      <c r="AM16" s="12" t="str">
        <f t="shared" si="3"/>
        <v>ปกติ</v>
      </c>
      <c r="AN16" s="12">
        <f t="shared" si="4"/>
        <v>0</v>
      </c>
      <c r="AO16" s="12" t="str">
        <f t="shared" si="5"/>
        <v>ปกติ</v>
      </c>
      <c r="AP16" s="12">
        <f t="shared" si="6"/>
        <v>0</v>
      </c>
      <c r="AQ16" s="12" t="str">
        <f t="shared" si="7"/>
        <v>ปกติ</v>
      </c>
      <c r="AR16" s="12">
        <f t="shared" si="8"/>
        <v>0</v>
      </c>
      <c r="AS16" s="12" t="str">
        <f t="shared" si="9"/>
        <v>ปกติ</v>
      </c>
      <c r="AT16" s="12">
        <f t="shared" si="10"/>
        <v>0</v>
      </c>
      <c r="AU16" s="12" t="str">
        <f t="shared" si="11"/>
        <v>ไม่มีจุดแข็ง</v>
      </c>
      <c r="AV16" s="12" t="str">
        <f t="shared" si="12"/>
        <v>ปกติ</v>
      </c>
    </row>
    <row r="17" spans="1:48" ht="14.25" customHeight="1">
      <c r="A17" s="12">
        <v>12</v>
      </c>
      <c r="B17" s="63" t="str">
        <f>รายชื่อนักเรียน!B14</f>
        <v>40711</v>
      </c>
      <c r="C17" s="63" t="str">
        <f>รายชื่อนักเรียน!C14</f>
        <v>นาย</v>
      </c>
      <c r="D17" s="61" t="str">
        <f>รายชื่อนักเรียน!D14</f>
        <v>พฤกษ์</v>
      </c>
      <c r="E17" s="62" t="str">
        <f>รายชื่อนักเรียน!E14</f>
        <v>เชียรเจริญ</v>
      </c>
      <c r="F17" s="26">
        <f>IF(ครู!F13=3,2,IF(ครู!F13=2,1,IF(ครู!F13=1,0,0)))</f>
        <v>0</v>
      </c>
      <c r="G17" s="12">
        <f>IF(ครู!G13=3,2,IF(ครู!G13=2,1,IF(ครู!G13=1,0,0)))</f>
        <v>0</v>
      </c>
      <c r="H17" s="12">
        <f>IF(ครู!H13=3,2,IF(ครู!H13=2,1,IF(ครู!H13=1,0,0)))</f>
        <v>0</v>
      </c>
      <c r="I17" s="12">
        <f>IF(ครู!I13=3,2,IF(ครู!I13=2,1,IF(ครู!I13=1,0,0)))</f>
        <v>0</v>
      </c>
      <c r="J17" s="12">
        <f>IF(ครู!J13=3,2,IF(ครู!J13=2,1,IF(ครู!J13=1,0,0)))</f>
        <v>0</v>
      </c>
      <c r="K17" s="12">
        <f>IF(ครู!K13=3,2,IF(ครู!K13=2,1,IF(ครู!K13=1,0,0)))</f>
        <v>0</v>
      </c>
      <c r="L17" s="12">
        <f>IF(ครู!L13=3,0,IF(ครู!L13=2,1,IF(ครู!L13=1,2,0)))</f>
        <v>0</v>
      </c>
      <c r="M17" s="12">
        <f>IF(ครู!M13=3,2,IF(ครู!M13=2,1,IF(ครู!M13=1,0,0)))</f>
        <v>0</v>
      </c>
      <c r="N17" s="12">
        <f>IF(ครู!N13=3,2,IF(ครู!N13=2,1,IF(ครู!N13=1,0,0)))</f>
        <v>0</v>
      </c>
      <c r="O17" s="12">
        <f>IF(ครู!O13=3,2,IF(ครู!O13=2,1,IF(ครู!O13=1,0,0)))</f>
        <v>0</v>
      </c>
      <c r="P17" s="12">
        <f>IF(ครู!P13=3,0,IF(ครู!P13=2,1,IF(ครู!P13=1,2,0)))</f>
        <v>0</v>
      </c>
      <c r="Q17" s="12">
        <f>IF(ครู!Q13=3,2,IF(ครู!Q13=2,1,IF(ครู!Q13=1,0,0)))</f>
        <v>0</v>
      </c>
      <c r="R17" s="12">
        <f>IF(ครู!R13=3,2,IF(ครู!R13=2,1,IF(ครู!R13=1,0,0)))</f>
        <v>0</v>
      </c>
      <c r="S17" s="12">
        <f>IF(ครู!S13=3,0,IF(ครู!S13=2,1,IF(ครู!S13=1,2,0)))</f>
        <v>0</v>
      </c>
      <c r="T17" s="12">
        <f>IF(ครู!T13=3,2,IF(ครู!T13=2,1,IF(ครู!T13=1,0,0)))</f>
        <v>0</v>
      </c>
      <c r="U17" s="12">
        <f>IF(ครู!U13=3,2,IF(ครู!U13=2,1,IF(ครู!U13=1,0,0)))</f>
        <v>0</v>
      </c>
      <c r="V17" s="12">
        <f>IF(ครู!V13=3,2,IF(ครู!V13=2,1,IF(ครู!V13=1,0,0)))</f>
        <v>0</v>
      </c>
      <c r="W17" s="12">
        <f>IF(ครู!W13=3,2,IF(ครู!W13=2,1,IF(ครู!W13=1,0,0)))</f>
        <v>0</v>
      </c>
      <c r="X17" s="12">
        <f>IF(ครู!X13=3,2,IF(ครู!X13=2,1,IF(ครู!X13=1,0,0)))</f>
        <v>0</v>
      </c>
      <c r="Y17" s="12">
        <f>IF(ครู!Y13=3,2,IF(ครู!Y13=2,1,IF(ครู!Y13=1,0,0)))</f>
        <v>0</v>
      </c>
      <c r="Z17" s="12">
        <f>IF(ครู!Z13=3,0,IF(ครู!Z13=2,1,IF(ครู!Z13=1,2,0)))</f>
        <v>0</v>
      </c>
      <c r="AA17" s="12">
        <f>IF(ครู!AA13=3,2,IF(ครู!AA13=2,1,IF(ครู!AA13=1,0,0)))</f>
        <v>0</v>
      </c>
      <c r="AB17" s="12">
        <f>IF(ครู!AB13=3,2,IF(ครู!AB13=2,1,IF(ครู!AB13=1,0,0)))</f>
        <v>0</v>
      </c>
      <c r="AC17" s="12">
        <f>IF(ครู!AC13=3,2,IF(ครู!AC13=2,1,IF(ครู!AC13=1,0,0)))</f>
        <v>0</v>
      </c>
      <c r="AD17" s="12">
        <f>IF(ครู!AD13=3,0,IF(ครู!AD13=2,1,IF(ครู!AD13=1,2,0)))</f>
        <v>0</v>
      </c>
      <c r="AE17" s="12">
        <f>IF(ครู!AE13=3,2,IF(ครู!AE13=4,2,0))</f>
        <v>0</v>
      </c>
      <c r="AF17" s="12">
        <f>IF(ครู!AF13=3,2,IF(ครู!AF13=4,2,0))</f>
        <v>0</v>
      </c>
      <c r="AG17" s="12">
        <f>IF(ครู!AG13=3,2,IF(ครู!AG13=4,2,0))</f>
        <v>0</v>
      </c>
      <c r="AH17" s="12">
        <f>IF(ครู!AH13=3,2,IF(ครู!AH13=4,2,0))</f>
        <v>0</v>
      </c>
      <c r="AI17" s="12">
        <f>IF(ครู!AI13=3,2,IF(ครู!AI13=4,2,0))</f>
        <v>0</v>
      </c>
      <c r="AJ17" s="12">
        <f t="shared" si="0"/>
        <v>0</v>
      </c>
      <c r="AK17" s="12" t="str">
        <f t="shared" si="1"/>
        <v>ปกติ</v>
      </c>
      <c r="AL17" s="12">
        <f t="shared" si="2"/>
        <v>0</v>
      </c>
      <c r="AM17" s="12" t="str">
        <f t="shared" si="3"/>
        <v>ปกติ</v>
      </c>
      <c r="AN17" s="12">
        <f t="shared" si="4"/>
        <v>0</v>
      </c>
      <c r="AO17" s="12" t="str">
        <f t="shared" si="5"/>
        <v>ปกติ</v>
      </c>
      <c r="AP17" s="12">
        <f t="shared" si="6"/>
        <v>0</v>
      </c>
      <c r="AQ17" s="12" t="str">
        <f t="shared" si="7"/>
        <v>ปกติ</v>
      </c>
      <c r="AR17" s="12">
        <f t="shared" si="8"/>
        <v>0</v>
      </c>
      <c r="AS17" s="12" t="str">
        <f t="shared" si="9"/>
        <v>ปกติ</v>
      </c>
      <c r="AT17" s="12">
        <f t="shared" si="10"/>
        <v>0</v>
      </c>
      <c r="AU17" s="12" t="str">
        <f t="shared" si="11"/>
        <v>ไม่มีจุดแข็ง</v>
      </c>
      <c r="AV17" s="12" t="str">
        <f t="shared" si="12"/>
        <v>ปกติ</v>
      </c>
    </row>
    <row r="18" spans="1:48" ht="14.25" customHeight="1">
      <c r="A18" s="12">
        <v>13</v>
      </c>
      <c r="B18" s="63" t="str">
        <f>รายชื่อนักเรียน!B15</f>
        <v>40712</v>
      </c>
      <c r="C18" s="63" t="str">
        <f>รายชื่อนักเรียน!C15</f>
        <v>นางสาว</v>
      </c>
      <c r="D18" s="61" t="str">
        <f>รายชื่อนักเรียน!D15</f>
        <v>พิชญาภา</v>
      </c>
      <c r="E18" s="62" t="str">
        <f>รายชื่อนักเรียน!E15</f>
        <v>เหล็กกล้า</v>
      </c>
      <c r="F18" s="26">
        <f>IF(ครู!F14=3,2,IF(ครู!F14=2,1,IF(ครู!F14=1,0,0)))</f>
        <v>0</v>
      </c>
      <c r="G18" s="12">
        <f>IF(ครู!G14=3,2,IF(ครู!G14=2,1,IF(ครู!G14=1,0,0)))</f>
        <v>0</v>
      </c>
      <c r="H18" s="12">
        <f>IF(ครู!H14=3,2,IF(ครู!H14=2,1,IF(ครู!H14=1,0,0)))</f>
        <v>0</v>
      </c>
      <c r="I18" s="12">
        <f>IF(ครู!I14=3,2,IF(ครู!I14=2,1,IF(ครู!I14=1,0,0)))</f>
        <v>0</v>
      </c>
      <c r="J18" s="12">
        <f>IF(ครู!J14=3,2,IF(ครู!J14=2,1,IF(ครู!J14=1,0,0)))</f>
        <v>0</v>
      </c>
      <c r="K18" s="12">
        <f>IF(ครู!K14=3,2,IF(ครู!K14=2,1,IF(ครู!K14=1,0,0)))</f>
        <v>0</v>
      </c>
      <c r="L18" s="12">
        <f>IF(ครู!L14=3,0,IF(ครู!L14=2,1,IF(ครู!L14=1,2,0)))</f>
        <v>0</v>
      </c>
      <c r="M18" s="12">
        <f>IF(ครู!M14=3,2,IF(ครู!M14=2,1,IF(ครู!M14=1,0,0)))</f>
        <v>0</v>
      </c>
      <c r="N18" s="12">
        <f>IF(ครู!N14=3,2,IF(ครู!N14=2,1,IF(ครู!N14=1,0,0)))</f>
        <v>0</v>
      </c>
      <c r="O18" s="12">
        <f>IF(ครู!O14=3,2,IF(ครู!O14=2,1,IF(ครู!O14=1,0,0)))</f>
        <v>0</v>
      </c>
      <c r="P18" s="12">
        <f>IF(ครู!P14=3,0,IF(ครู!P14=2,1,IF(ครู!P14=1,2,0)))</f>
        <v>0</v>
      </c>
      <c r="Q18" s="12">
        <f>IF(ครู!Q14=3,2,IF(ครู!Q14=2,1,IF(ครู!Q14=1,0,0)))</f>
        <v>0</v>
      </c>
      <c r="R18" s="12">
        <f>IF(ครู!R14=3,2,IF(ครู!R14=2,1,IF(ครู!R14=1,0,0)))</f>
        <v>0</v>
      </c>
      <c r="S18" s="12">
        <f>IF(ครู!S14=3,0,IF(ครู!S14=2,1,IF(ครู!S14=1,2,0)))</f>
        <v>0</v>
      </c>
      <c r="T18" s="12">
        <f>IF(ครู!T14=3,2,IF(ครู!T14=2,1,IF(ครู!T14=1,0,0)))</f>
        <v>0</v>
      </c>
      <c r="U18" s="12">
        <f>IF(ครู!U14=3,2,IF(ครู!U14=2,1,IF(ครู!U14=1,0,0)))</f>
        <v>0</v>
      </c>
      <c r="V18" s="12">
        <f>IF(ครู!V14=3,2,IF(ครู!V14=2,1,IF(ครู!V14=1,0,0)))</f>
        <v>0</v>
      </c>
      <c r="W18" s="12">
        <f>IF(ครู!W14=3,2,IF(ครู!W14=2,1,IF(ครู!W14=1,0,0)))</f>
        <v>0</v>
      </c>
      <c r="X18" s="12">
        <f>IF(ครู!X14=3,2,IF(ครู!X14=2,1,IF(ครู!X14=1,0,0)))</f>
        <v>0</v>
      </c>
      <c r="Y18" s="12">
        <f>IF(ครู!Y14=3,2,IF(ครู!Y14=2,1,IF(ครู!Y14=1,0,0)))</f>
        <v>0</v>
      </c>
      <c r="Z18" s="12">
        <f>IF(ครู!Z14=3,0,IF(ครู!Z14=2,1,IF(ครู!Z14=1,2,0)))</f>
        <v>0</v>
      </c>
      <c r="AA18" s="12">
        <f>IF(ครู!AA14=3,2,IF(ครู!AA14=2,1,IF(ครู!AA14=1,0,0)))</f>
        <v>0</v>
      </c>
      <c r="AB18" s="12">
        <f>IF(ครู!AB14=3,2,IF(ครู!AB14=2,1,IF(ครู!AB14=1,0,0)))</f>
        <v>0</v>
      </c>
      <c r="AC18" s="12">
        <f>IF(ครู!AC14=3,2,IF(ครู!AC14=2,1,IF(ครู!AC14=1,0,0)))</f>
        <v>0</v>
      </c>
      <c r="AD18" s="12">
        <f>IF(ครู!AD14=3,0,IF(ครู!AD14=2,1,IF(ครู!AD14=1,2,0)))</f>
        <v>0</v>
      </c>
      <c r="AE18" s="12">
        <f>IF(ครู!AE14=3,2,IF(ครู!AE14=4,2,0))</f>
        <v>0</v>
      </c>
      <c r="AF18" s="12">
        <f>IF(ครู!AF14=3,2,IF(ครู!AF14=4,2,0))</f>
        <v>0</v>
      </c>
      <c r="AG18" s="12">
        <f>IF(ครู!AG14=3,2,IF(ครู!AG14=4,2,0))</f>
        <v>0</v>
      </c>
      <c r="AH18" s="12">
        <f>IF(ครู!AH14=3,2,IF(ครู!AH14=4,2,0))</f>
        <v>0</v>
      </c>
      <c r="AI18" s="12">
        <f>IF(ครู!AI14=3,2,IF(ครู!AI14=4,2,0))</f>
        <v>0</v>
      </c>
      <c r="AJ18" s="12">
        <f t="shared" si="0"/>
        <v>0</v>
      </c>
      <c r="AK18" s="12" t="str">
        <f t="shared" si="1"/>
        <v>ปกติ</v>
      </c>
      <c r="AL18" s="12">
        <f t="shared" si="2"/>
        <v>0</v>
      </c>
      <c r="AM18" s="12" t="str">
        <f t="shared" si="3"/>
        <v>ปกติ</v>
      </c>
      <c r="AN18" s="12">
        <f t="shared" si="4"/>
        <v>0</v>
      </c>
      <c r="AO18" s="12" t="str">
        <f t="shared" si="5"/>
        <v>ปกติ</v>
      </c>
      <c r="AP18" s="12">
        <f t="shared" si="6"/>
        <v>0</v>
      </c>
      <c r="AQ18" s="12" t="str">
        <f t="shared" si="7"/>
        <v>ปกติ</v>
      </c>
      <c r="AR18" s="12">
        <f t="shared" si="8"/>
        <v>0</v>
      </c>
      <c r="AS18" s="12" t="str">
        <f t="shared" si="9"/>
        <v>ปกติ</v>
      </c>
      <c r="AT18" s="12">
        <f t="shared" si="10"/>
        <v>0</v>
      </c>
      <c r="AU18" s="12" t="str">
        <f t="shared" si="11"/>
        <v>ไม่มีจุดแข็ง</v>
      </c>
      <c r="AV18" s="12" t="str">
        <f t="shared" si="12"/>
        <v>ปกติ</v>
      </c>
    </row>
    <row r="19" spans="1:48" ht="14.25" customHeight="1">
      <c r="A19" s="12">
        <v>14</v>
      </c>
      <c r="B19" s="63" t="str">
        <f>รายชื่อนักเรียน!B16</f>
        <v>40713</v>
      </c>
      <c r="C19" s="63" t="str">
        <f>รายชื่อนักเรียน!C16</f>
        <v>นางสาว</v>
      </c>
      <c r="D19" s="61" t="str">
        <f>รายชื่อนักเรียน!D16</f>
        <v>พิมพ์ชนก</v>
      </c>
      <c r="E19" s="62" t="str">
        <f>รายชื่อนักเรียน!E16</f>
        <v>ไชยชาติ</v>
      </c>
      <c r="F19" s="26">
        <f>IF(ครู!F15=3,2,IF(ครู!F15=2,1,IF(ครู!F15=1,0,0)))</f>
        <v>0</v>
      </c>
      <c r="G19" s="12">
        <f>IF(ครู!G15=3,2,IF(ครู!G15=2,1,IF(ครู!G15=1,0,0)))</f>
        <v>0</v>
      </c>
      <c r="H19" s="12">
        <f>IF(ครู!H15=3,2,IF(ครู!H15=2,1,IF(ครู!H15=1,0,0)))</f>
        <v>0</v>
      </c>
      <c r="I19" s="12">
        <f>IF(ครู!I15=3,2,IF(ครู!I15=2,1,IF(ครู!I15=1,0,0)))</f>
        <v>0</v>
      </c>
      <c r="J19" s="12">
        <f>IF(ครู!J15=3,2,IF(ครู!J15=2,1,IF(ครู!J15=1,0,0)))</f>
        <v>0</v>
      </c>
      <c r="K19" s="12">
        <f>IF(ครู!K15=3,2,IF(ครู!K15=2,1,IF(ครู!K15=1,0,0)))</f>
        <v>0</v>
      </c>
      <c r="L19" s="12">
        <f>IF(ครู!L15=3,0,IF(ครู!L15=2,1,IF(ครู!L15=1,2,0)))</f>
        <v>0</v>
      </c>
      <c r="M19" s="12">
        <f>IF(ครู!M15=3,2,IF(ครู!M15=2,1,IF(ครู!M15=1,0,0)))</f>
        <v>0</v>
      </c>
      <c r="N19" s="12">
        <f>IF(ครู!N15=3,2,IF(ครู!N15=2,1,IF(ครู!N15=1,0,0)))</f>
        <v>0</v>
      </c>
      <c r="O19" s="12">
        <f>IF(ครู!O15=3,2,IF(ครู!O15=2,1,IF(ครู!O15=1,0,0)))</f>
        <v>0</v>
      </c>
      <c r="P19" s="12">
        <f>IF(ครู!P15=3,0,IF(ครู!P15=2,1,IF(ครู!P15=1,2,0)))</f>
        <v>0</v>
      </c>
      <c r="Q19" s="12">
        <f>IF(ครู!Q15=3,2,IF(ครู!Q15=2,1,IF(ครู!Q15=1,0,0)))</f>
        <v>0</v>
      </c>
      <c r="R19" s="12">
        <f>IF(ครู!R15=3,2,IF(ครู!R15=2,1,IF(ครู!R15=1,0,0)))</f>
        <v>0</v>
      </c>
      <c r="S19" s="12">
        <f>IF(ครู!S15=3,0,IF(ครู!S15=2,1,IF(ครู!S15=1,2,0)))</f>
        <v>0</v>
      </c>
      <c r="T19" s="12">
        <f>IF(ครู!T15=3,2,IF(ครู!T15=2,1,IF(ครู!T15=1,0,0)))</f>
        <v>0</v>
      </c>
      <c r="U19" s="12">
        <f>IF(ครู!U15=3,2,IF(ครู!U15=2,1,IF(ครู!U15=1,0,0)))</f>
        <v>0</v>
      </c>
      <c r="V19" s="12">
        <f>IF(ครู!V15=3,2,IF(ครู!V15=2,1,IF(ครู!V15=1,0,0)))</f>
        <v>0</v>
      </c>
      <c r="W19" s="12">
        <f>IF(ครู!W15=3,2,IF(ครู!W15=2,1,IF(ครู!W15=1,0,0)))</f>
        <v>0</v>
      </c>
      <c r="X19" s="12">
        <f>IF(ครู!X15=3,2,IF(ครู!X15=2,1,IF(ครู!X15=1,0,0)))</f>
        <v>0</v>
      </c>
      <c r="Y19" s="12">
        <f>IF(ครู!Y15=3,2,IF(ครู!Y15=2,1,IF(ครู!Y15=1,0,0)))</f>
        <v>0</v>
      </c>
      <c r="Z19" s="12">
        <f>IF(ครู!Z15=3,0,IF(ครู!Z15=2,1,IF(ครู!Z15=1,2,0)))</f>
        <v>0</v>
      </c>
      <c r="AA19" s="12">
        <f>IF(ครู!AA15=3,2,IF(ครู!AA15=2,1,IF(ครู!AA15=1,0,0)))</f>
        <v>0</v>
      </c>
      <c r="AB19" s="12">
        <f>IF(ครู!AB15=3,2,IF(ครู!AB15=2,1,IF(ครู!AB15=1,0,0)))</f>
        <v>0</v>
      </c>
      <c r="AC19" s="12">
        <f>IF(ครู!AC15=3,2,IF(ครู!AC15=2,1,IF(ครู!AC15=1,0,0)))</f>
        <v>0</v>
      </c>
      <c r="AD19" s="12">
        <f>IF(ครู!AD15=3,0,IF(ครู!AD15=2,1,IF(ครู!AD15=1,2,0)))</f>
        <v>0</v>
      </c>
      <c r="AE19" s="12">
        <f>IF(ครู!AE15=3,2,IF(ครู!AE15=4,2,0))</f>
        <v>0</v>
      </c>
      <c r="AF19" s="12">
        <f>IF(ครู!AF15=3,2,IF(ครู!AF15=4,2,0))</f>
        <v>0</v>
      </c>
      <c r="AG19" s="12">
        <f>IF(ครู!AG15=3,2,IF(ครู!AG15=4,2,0))</f>
        <v>0</v>
      </c>
      <c r="AH19" s="12">
        <f>IF(ครู!AH15=3,2,IF(ครู!AH15=4,2,0))</f>
        <v>0</v>
      </c>
      <c r="AI19" s="12">
        <f>IF(ครู!AI15=3,2,IF(ครู!AI15=4,2,0))</f>
        <v>0</v>
      </c>
      <c r="AJ19" s="12">
        <f t="shared" si="0"/>
        <v>0</v>
      </c>
      <c r="AK19" s="12" t="str">
        <f t="shared" si="1"/>
        <v>ปกติ</v>
      </c>
      <c r="AL19" s="12">
        <f t="shared" si="2"/>
        <v>0</v>
      </c>
      <c r="AM19" s="12" t="str">
        <f t="shared" si="3"/>
        <v>ปกติ</v>
      </c>
      <c r="AN19" s="12">
        <f t="shared" si="4"/>
        <v>0</v>
      </c>
      <c r="AO19" s="12" t="str">
        <f t="shared" si="5"/>
        <v>ปกติ</v>
      </c>
      <c r="AP19" s="12">
        <f t="shared" si="6"/>
        <v>0</v>
      </c>
      <c r="AQ19" s="12" t="str">
        <f t="shared" si="7"/>
        <v>ปกติ</v>
      </c>
      <c r="AR19" s="12">
        <f t="shared" si="8"/>
        <v>0</v>
      </c>
      <c r="AS19" s="12" t="str">
        <f t="shared" si="9"/>
        <v>ปกติ</v>
      </c>
      <c r="AT19" s="12">
        <f t="shared" si="10"/>
        <v>0</v>
      </c>
      <c r="AU19" s="12" t="str">
        <f t="shared" si="11"/>
        <v>ไม่มีจุดแข็ง</v>
      </c>
      <c r="AV19" s="12" t="str">
        <f t="shared" si="12"/>
        <v>ปกติ</v>
      </c>
    </row>
    <row r="20" spans="1:48" ht="14.25" customHeight="1">
      <c r="A20" s="12">
        <v>15</v>
      </c>
      <c r="B20" s="63" t="str">
        <f>รายชื่อนักเรียน!B17</f>
        <v>40714</v>
      </c>
      <c r="C20" s="63" t="str">
        <f>รายชื่อนักเรียน!C17</f>
        <v>เด็กหญิง</v>
      </c>
      <c r="D20" s="61" t="str">
        <f>รายชื่อนักเรียน!D17</f>
        <v>เพ็ญประภา</v>
      </c>
      <c r="E20" s="62" t="str">
        <f>รายชื่อนักเรียน!E17</f>
        <v>สิงหะ</v>
      </c>
      <c r="F20" s="26">
        <f>IF(ครู!F16=3,2,IF(ครู!F16=2,1,IF(ครู!F16=1,0,0)))</f>
        <v>0</v>
      </c>
      <c r="G20" s="12">
        <f>IF(ครู!G16=3,2,IF(ครู!G16=2,1,IF(ครู!G16=1,0,0)))</f>
        <v>0</v>
      </c>
      <c r="H20" s="12">
        <f>IF(ครู!H16=3,2,IF(ครู!H16=2,1,IF(ครู!H16=1,0,0)))</f>
        <v>0</v>
      </c>
      <c r="I20" s="12">
        <f>IF(ครู!I16=3,2,IF(ครู!I16=2,1,IF(ครู!I16=1,0,0)))</f>
        <v>0</v>
      </c>
      <c r="J20" s="12">
        <f>IF(ครู!J16=3,2,IF(ครู!J16=2,1,IF(ครู!J16=1,0,0)))</f>
        <v>0</v>
      </c>
      <c r="K20" s="12">
        <f>IF(ครู!K16=3,2,IF(ครู!K16=2,1,IF(ครู!K16=1,0,0)))</f>
        <v>0</v>
      </c>
      <c r="L20" s="12">
        <f>IF(ครู!L16=3,0,IF(ครู!L16=2,1,IF(ครู!L16=1,2,0)))</f>
        <v>0</v>
      </c>
      <c r="M20" s="12">
        <f>IF(ครู!M16=3,2,IF(ครู!M16=2,1,IF(ครู!M16=1,0,0)))</f>
        <v>0</v>
      </c>
      <c r="N20" s="12">
        <f>IF(ครู!N16=3,2,IF(ครู!N16=2,1,IF(ครู!N16=1,0,0)))</f>
        <v>0</v>
      </c>
      <c r="O20" s="12">
        <f>IF(ครู!O16=3,2,IF(ครู!O16=2,1,IF(ครู!O16=1,0,0)))</f>
        <v>0</v>
      </c>
      <c r="P20" s="12">
        <f>IF(ครู!P16=3,0,IF(ครู!P16=2,1,IF(ครู!P16=1,2,0)))</f>
        <v>0</v>
      </c>
      <c r="Q20" s="12">
        <f>IF(ครู!Q16=3,2,IF(ครู!Q16=2,1,IF(ครู!Q16=1,0,0)))</f>
        <v>0</v>
      </c>
      <c r="R20" s="12">
        <f>IF(ครู!R16=3,2,IF(ครู!R16=2,1,IF(ครู!R16=1,0,0)))</f>
        <v>0</v>
      </c>
      <c r="S20" s="12">
        <f>IF(ครู!S16=3,0,IF(ครู!S16=2,1,IF(ครู!S16=1,2,0)))</f>
        <v>0</v>
      </c>
      <c r="T20" s="12">
        <f>IF(ครู!T16=3,2,IF(ครู!T16=2,1,IF(ครู!T16=1,0,0)))</f>
        <v>0</v>
      </c>
      <c r="U20" s="12">
        <f>IF(ครู!U16=3,2,IF(ครู!U16=2,1,IF(ครู!U16=1,0,0)))</f>
        <v>0</v>
      </c>
      <c r="V20" s="12">
        <f>IF(ครู!V16=3,2,IF(ครู!V16=2,1,IF(ครู!V16=1,0,0)))</f>
        <v>0</v>
      </c>
      <c r="W20" s="12">
        <f>IF(ครู!W16=3,2,IF(ครู!W16=2,1,IF(ครู!W16=1,0,0)))</f>
        <v>0</v>
      </c>
      <c r="X20" s="12">
        <f>IF(ครู!X16=3,2,IF(ครู!X16=2,1,IF(ครู!X16=1,0,0)))</f>
        <v>0</v>
      </c>
      <c r="Y20" s="12">
        <f>IF(ครู!Y16=3,2,IF(ครู!Y16=2,1,IF(ครู!Y16=1,0,0)))</f>
        <v>0</v>
      </c>
      <c r="Z20" s="12">
        <f>IF(ครู!Z16=3,0,IF(ครู!Z16=2,1,IF(ครู!Z16=1,2,0)))</f>
        <v>0</v>
      </c>
      <c r="AA20" s="12">
        <f>IF(ครู!AA16=3,2,IF(ครู!AA16=2,1,IF(ครู!AA16=1,0,0)))</f>
        <v>0</v>
      </c>
      <c r="AB20" s="12">
        <f>IF(ครู!AB16=3,2,IF(ครู!AB16=2,1,IF(ครู!AB16=1,0,0)))</f>
        <v>0</v>
      </c>
      <c r="AC20" s="12">
        <f>IF(ครู!AC16=3,2,IF(ครู!AC16=2,1,IF(ครู!AC16=1,0,0)))</f>
        <v>0</v>
      </c>
      <c r="AD20" s="12">
        <f>IF(ครู!AD16=3,0,IF(ครู!AD16=2,1,IF(ครู!AD16=1,2,0)))</f>
        <v>0</v>
      </c>
      <c r="AE20" s="12">
        <f>IF(ครู!AE16=3,2,IF(ครู!AE16=4,2,0))</f>
        <v>0</v>
      </c>
      <c r="AF20" s="12">
        <f>IF(ครู!AF16=3,2,IF(ครู!AF16=4,2,0))</f>
        <v>0</v>
      </c>
      <c r="AG20" s="12">
        <f>IF(ครู!AG16=3,2,IF(ครู!AG16=4,2,0))</f>
        <v>0</v>
      </c>
      <c r="AH20" s="12">
        <f>IF(ครู!AH16=3,2,IF(ครู!AH16=4,2,0))</f>
        <v>0</v>
      </c>
      <c r="AI20" s="12">
        <f>IF(ครู!AI16=3,2,IF(ครู!AI16=4,2,0))</f>
        <v>0</v>
      </c>
      <c r="AJ20" s="12">
        <f t="shared" si="0"/>
        <v>0</v>
      </c>
      <c r="AK20" s="12" t="str">
        <f t="shared" si="1"/>
        <v>ปกติ</v>
      </c>
      <c r="AL20" s="12">
        <f t="shared" si="2"/>
        <v>0</v>
      </c>
      <c r="AM20" s="12" t="str">
        <f t="shared" si="3"/>
        <v>ปกติ</v>
      </c>
      <c r="AN20" s="12">
        <f t="shared" si="4"/>
        <v>0</v>
      </c>
      <c r="AO20" s="12" t="str">
        <f t="shared" si="5"/>
        <v>ปกติ</v>
      </c>
      <c r="AP20" s="12">
        <f t="shared" si="6"/>
        <v>0</v>
      </c>
      <c r="AQ20" s="12" t="str">
        <f t="shared" si="7"/>
        <v>ปกติ</v>
      </c>
      <c r="AR20" s="12">
        <f t="shared" si="8"/>
        <v>0</v>
      </c>
      <c r="AS20" s="12" t="str">
        <f t="shared" si="9"/>
        <v>ปกติ</v>
      </c>
      <c r="AT20" s="12">
        <f t="shared" si="10"/>
        <v>0</v>
      </c>
      <c r="AU20" s="12" t="str">
        <f t="shared" si="11"/>
        <v>ไม่มีจุดแข็ง</v>
      </c>
      <c r="AV20" s="12" t="str">
        <f t="shared" si="12"/>
        <v>ปกติ</v>
      </c>
    </row>
    <row r="21" spans="1:48" ht="14.25" customHeight="1">
      <c r="A21" s="12">
        <v>16</v>
      </c>
      <c r="B21" s="63" t="str">
        <f>รายชื่อนักเรียน!B18</f>
        <v>40718</v>
      </c>
      <c r="C21" s="63" t="str">
        <f>รายชื่อนักเรียน!C18</f>
        <v>นาย</v>
      </c>
      <c r="D21" s="61" t="str">
        <f>รายชื่อนักเรียน!D18</f>
        <v>วิทวัส</v>
      </c>
      <c r="E21" s="62" t="str">
        <f>รายชื่อนักเรียน!E18</f>
        <v>มาตรคำมี</v>
      </c>
      <c r="F21" s="26">
        <f>IF(ครู!F17=3,2,IF(ครู!F17=2,1,IF(ครู!F17=1,0,0)))</f>
        <v>0</v>
      </c>
      <c r="G21" s="12">
        <f>IF(ครู!G17=3,2,IF(ครู!G17=2,1,IF(ครู!G17=1,0,0)))</f>
        <v>0</v>
      </c>
      <c r="H21" s="12">
        <f>IF(ครู!H17=3,2,IF(ครู!H17=2,1,IF(ครู!H17=1,0,0)))</f>
        <v>0</v>
      </c>
      <c r="I21" s="12">
        <f>IF(ครู!I17=3,2,IF(ครู!I17=2,1,IF(ครู!I17=1,0,0)))</f>
        <v>0</v>
      </c>
      <c r="J21" s="12">
        <f>IF(ครู!J17=3,2,IF(ครู!J17=2,1,IF(ครู!J17=1,0,0)))</f>
        <v>0</v>
      </c>
      <c r="K21" s="12">
        <f>IF(ครู!K17=3,2,IF(ครู!K17=2,1,IF(ครู!K17=1,0,0)))</f>
        <v>0</v>
      </c>
      <c r="L21" s="12">
        <f>IF(ครู!L17=3,0,IF(ครู!L17=2,1,IF(ครู!L17=1,2,0)))</f>
        <v>0</v>
      </c>
      <c r="M21" s="12">
        <f>IF(ครู!M17=3,2,IF(ครู!M17=2,1,IF(ครู!M17=1,0,0)))</f>
        <v>0</v>
      </c>
      <c r="N21" s="12">
        <f>IF(ครู!N17=3,2,IF(ครู!N17=2,1,IF(ครู!N17=1,0,0)))</f>
        <v>0</v>
      </c>
      <c r="O21" s="12">
        <f>IF(ครู!O17=3,2,IF(ครู!O17=2,1,IF(ครู!O17=1,0,0)))</f>
        <v>0</v>
      </c>
      <c r="P21" s="12">
        <f>IF(ครู!P17=3,0,IF(ครู!P17=2,1,IF(ครู!P17=1,2,0)))</f>
        <v>0</v>
      </c>
      <c r="Q21" s="12">
        <f>IF(ครู!Q17=3,2,IF(ครู!Q17=2,1,IF(ครู!Q17=1,0,0)))</f>
        <v>0</v>
      </c>
      <c r="R21" s="12">
        <f>IF(ครู!R17=3,2,IF(ครู!R17=2,1,IF(ครู!R17=1,0,0)))</f>
        <v>0</v>
      </c>
      <c r="S21" s="12">
        <f>IF(ครู!S17=3,0,IF(ครู!S17=2,1,IF(ครู!S17=1,2,0)))</f>
        <v>0</v>
      </c>
      <c r="T21" s="12">
        <f>IF(ครู!T17=3,2,IF(ครู!T17=2,1,IF(ครู!T17=1,0,0)))</f>
        <v>0</v>
      </c>
      <c r="U21" s="12">
        <f>IF(ครู!U17=3,2,IF(ครู!U17=2,1,IF(ครู!U17=1,0,0)))</f>
        <v>0</v>
      </c>
      <c r="V21" s="12">
        <f>IF(ครู!V17=3,2,IF(ครู!V17=2,1,IF(ครู!V17=1,0,0)))</f>
        <v>0</v>
      </c>
      <c r="W21" s="12">
        <f>IF(ครู!W17=3,2,IF(ครู!W17=2,1,IF(ครู!W17=1,0,0)))</f>
        <v>0</v>
      </c>
      <c r="X21" s="12">
        <f>IF(ครู!X17=3,2,IF(ครู!X17=2,1,IF(ครู!X17=1,0,0)))</f>
        <v>0</v>
      </c>
      <c r="Y21" s="12">
        <f>IF(ครู!Y17=3,2,IF(ครู!Y17=2,1,IF(ครู!Y17=1,0,0)))</f>
        <v>0</v>
      </c>
      <c r="Z21" s="12">
        <f>IF(ครู!Z17=3,0,IF(ครู!Z17=2,1,IF(ครู!Z17=1,2,0)))</f>
        <v>0</v>
      </c>
      <c r="AA21" s="12">
        <f>IF(ครู!AA17=3,2,IF(ครู!AA17=2,1,IF(ครู!AA17=1,0,0)))</f>
        <v>0</v>
      </c>
      <c r="AB21" s="12">
        <f>IF(ครู!AB17=3,2,IF(ครู!AB17=2,1,IF(ครู!AB17=1,0,0)))</f>
        <v>0</v>
      </c>
      <c r="AC21" s="12">
        <f>IF(ครู!AC17=3,2,IF(ครู!AC17=2,1,IF(ครู!AC17=1,0,0)))</f>
        <v>0</v>
      </c>
      <c r="AD21" s="12">
        <f>IF(ครู!AD17=3,0,IF(ครู!AD17=2,1,IF(ครู!AD17=1,2,0)))</f>
        <v>0</v>
      </c>
      <c r="AE21" s="12">
        <f>IF(ครู!AE17=3,2,IF(ครู!AE17=4,2,0))</f>
        <v>0</v>
      </c>
      <c r="AF21" s="12">
        <f>IF(ครู!AF17=3,2,IF(ครู!AF17=4,2,0))</f>
        <v>0</v>
      </c>
      <c r="AG21" s="12">
        <f>IF(ครู!AG17=3,2,IF(ครู!AG17=4,2,0))</f>
        <v>0</v>
      </c>
      <c r="AH21" s="12">
        <f>IF(ครู!AH17=3,2,IF(ครู!AH17=4,2,0))</f>
        <v>0</v>
      </c>
      <c r="AI21" s="12">
        <f>IF(ครู!AI17=3,2,IF(ครู!AI17=4,2,0))</f>
        <v>0</v>
      </c>
      <c r="AJ21" s="12">
        <f t="shared" si="0"/>
        <v>0</v>
      </c>
      <c r="AK21" s="12" t="str">
        <f t="shared" si="1"/>
        <v>ปกติ</v>
      </c>
      <c r="AL21" s="12">
        <f t="shared" si="2"/>
        <v>0</v>
      </c>
      <c r="AM21" s="12" t="str">
        <f t="shared" si="3"/>
        <v>ปกติ</v>
      </c>
      <c r="AN21" s="12">
        <f t="shared" si="4"/>
        <v>0</v>
      </c>
      <c r="AO21" s="12" t="str">
        <f t="shared" si="5"/>
        <v>ปกติ</v>
      </c>
      <c r="AP21" s="12">
        <f t="shared" si="6"/>
        <v>0</v>
      </c>
      <c r="AQ21" s="12" t="str">
        <f t="shared" si="7"/>
        <v>ปกติ</v>
      </c>
      <c r="AR21" s="12">
        <f t="shared" si="8"/>
        <v>0</v>
      </c>
      <c r="AS21" s="12" t="str">
        <f t="shared" si="9"/>
        <v>ปกติ</v>
      </c>
      <c r="AT21" s="12">
        <f t="shared" si="10"/>
        <v>0</v>
      </c>
      <c r="AU21" s="12" t="str">
        <f t="shared" si="11"/>
        <v>ไม่มีจุดแข็ง</v>
      </c>
      <c r="AV21" s="12" t="str">
        <f t="shared" si="12"/>
        <v>ปกติ</v>
      </c>
    </row>
    <row r="22" spans="1:48" ht="14.25" customHeight="1">
      <c r="A22" s="12">
        <v>17</v>
      </c>
      <c r="B22" s="63" t="str">
        <f>รายชื่อนักเรียน!B19</f>
        <v>40719</v>
      </c>
      <c r="C22" s="63" t="str">
        <f>รายชื่อนักเรียน!C19</f>
        <v>เด็กหญิง</v>
      </c>
      <c r="D22" s="61" t="str">
        <f>รายชื่อนักเรียน!D19</f>
        <v>เวนิส</v>
      </c>
      <c r="E22" s="62" t="str">
        <f>รายชื่อนักเรียน!E19</f>
        <v>สุเมธวานิชย์</v>
      </c>
      <c r="F22" s="26">
        <f>IF(ครู!F18=3,2,IF(ครู!F18=2,1,IF(ครู!F18=1,0,0)))</f>
        <v>0</v>
      </c>
      <c r="G22" s="12">
        <f>IF(ครู!G18=3,2,IF(ครู!G18=2,1,IF(ครู!G18=1,0,0)))</f>
        <v>0</v>
      </c>
      <c r="H22" s="12">
        <f>IF(ครู!H18=3,2,IF(ครู!H18=2,1,IF(ครู!H18=1,0,0)))</f>
        <v>0</v>
      </c>
      <c r="I22" s="12">
        <f>IF(ครู!I18=3,2,IF(ครู!I18=2,1,IF(ครู!I18=1,0,0)))</f>
        <v>0</v>
      </c>
      <c r="J22" s="12">
        <f>IF(ครู!J18=3,2,IF(ครู!J18=2,1,IF(ครู!J18=1,0,0)))</f>
        <v>0</v>
      </c>
      <c r="K22" s="12">
        <f>IF(ครู!K18=3,2,IF(ครู!K18=2,1,IF(ครู!K18=1,0,0)))</f>
        <v>0</v>
      </c>
      <c r="L22" s="12">
        <f>IF(ครู!L18=3,0,IF(ครู!L18=2,1,IF(ครู!L18=1,2,0)))</f>
        <v>0</v>
      </c>
      <c r="M22" s="12">
        <f>IF(ครู!M18=3,2,IF(ครู!M18=2,1,IF(ครู!M18=1,0,0)))</f>
        <v>0</v>
      </c>
      <c r="N22" s="12">
        <f>IF(ครู!N18=3,2,IF(ครู!N18=2,1,IF(ครู!N18=1,0,0)))</f>
        <v>0</v>
      </c>
      <c r="O22" s="12">
        <f>IF(ครู!O18=3,2,IF(ครู!O18=2,1,IF(ครู!O18=1,0,0)))</f>
        <v>0</v>
      </c>
      <c r="P22" s="12">
        <f>IF(ครู!P18=3,0,IF(ครู!P18=2,1,IF(ครู!P18=1,2,0)))</f>
        <v>0</v>
      </c>
      <c r="Q22" s="12">
        <f>IF(ครู!Q18=3,2,IF(ครู!Q18=2,1,IF(ครู!Q18=1,0,0)))</f>
        <v>0</v>
      </c>
      <c r="R22" s="12">
        <f>IF(ครู!R18=3,2,IF(ครู!R18=2,1,IF(ครู!R18=1,0,0)))</f>
        <v>0</v>
      </c>
      <c r="S22" s="12">
        <f>IF(ครู!S18=3,0,IF(ครู!S18=2,1,IF(ครู!S18=1,2,0)))</f>
        <v>0</v>
      </c>
      <c r="T22" s="12">
        <f>IF(ครู!T18=3,2,IF(ครู!T18=2,1,IF(ครู!T18=1,0,0)))</f>
        <v>0</v>
      </c>
      <c r="U22" s="12">
        <f>IF(ครู!U18=3,2,IF(ครู!U18=2,1,IF(ครู!U18=1,0,0)))</f>
        <v>0</v>
      </c>
      <c r="V22" s="12">
        <f>IF(ครู!V18=3,2,IF(ครู!V18=2,1,IF(ครู!V18=1,0,0)))</f>
        <v>0</v>
      </c>
      <c r="W22" s="12">
        <f>IF(ครู!W18=3,2,IF(ครู!W18=2,1,IF(ครู!W18=1,0,0)))</f>
        <v>0</v>
      </c>
      <c r="X22" s="12">
        <f>IF(ครู!X18=3,2,IF(ครู!X18=2,1,IF(ครู!X18=1,0,0)))</f>
        <v>0</v>
      </c>
      <c r="Y22" s="12">
        <f>IF(ครู!Y18=3,2,IF(ครู!Y18=2,1,IF(ครู!Y18=1,0,0)))</f>
        <v>0</v>
      </c>
      <c r="Z22" s="12">
        <f>IF(ครู!Z18=3,0,IF(ครู!Z18=2,1,IF(ครู!Z18=1,2,0)))</f>
        <v>0</v>
      </c>
      <c r="AA22" s="12">
        <f>IF(ครู!AA18=3,2,IF(ครู!AA18=2,1,IF(ครู!AA18=1,0,0)))</f>
        <v>0</v>
      </c>
      <c r="AB22" s="12">
        <f>IF(ครู!AB18=3,2,IF(ครู!AB18=2,1,IF(ครู!AB18=1,0,0)))</f>
        <v>0</v>
      </c>
      <c r="AC22" s="12">
        <f>IF(ครู!AC18=3,2,IF(ครู!AC18=2,1,IF(ครู!AC18=1,0,0)))</f>
        <v>0</v>
      </c>
      <c r="AD22" s="12">
        <f>IF(ครู!AD18=3,0,IF(ครู!AD18=2,1,IF(ครู!AD18=1,2,0)))</f>
        <v>0</v>
      </c>
      <c r="AE22" s="12">
        <f>IF(ครู!AE18=3,2,IF(ครู!AE18=4,2,0))</f>
        <v>0</v>
      </c>
      <c r="AF22" s="12">
        <f>IF(ครู!AF18=3,2,IF(ครู!AF18=4,2,0))</f>
        <v>0</v>
      </c>
      <c r="AG22" s="12">
        <f>IF(ครู!AG18=3,2,IF(ครู!AG18=4,2,0))</f>
        <v>0</v>
      </c>
      <c r="AH22" s="12">
        <f>IF(ครู!AH18=3,2,IF(ครู!AH18=4,2,0))</f>
        <v>0</v>
      </c>
      <c r="AI22" s="12">
        <f>IF(ครู!AI18=3,2,IF(ครู!AI18=4,2,0))</f>
        <v>0</v>
      </c>
      <c r="AJ22" s="12">
        <f t="shared" si="0"/>
        <v>0</v>
      </c>
      <c r="AK22" s="12" t="str">
        <f t="shared" si="1"/>
        <v>ปกติ</v>
      </c>
      <c r="AL22" s="12">
        <f t="shared" si="2"/>
        <v>0</v>
      </c>
      <c r="AM22" s="12" t="str">
        <f t="shared" si="3"/>
        <v>ปกติ</v>
      </c>
      <c r="AN22" s="12">
        <f t="shared" si="4"/>
        <v>0</v>
      </c>
      <c r="AO22" s="12" t="str">
        <f t="shared" si="5"/>
        <v>ปกติ</v>
      </c>
      <c r="AP22" s="12">
        <f t="shared" si="6"/>
        <v>0</v>
      </c>
      <c r="AQ22" s="12" t="str">
        <f t="shared" si="7"/>
        <v>ปกติ</v>
      </c>
      <c r="AR22" s="12">
        <f t="shared" si="8"/>
        <v>0</v>
      </c>
      <c r="AS22" s="12" t="str">
        <f t="shared" si="9"/>
        <v>ปกติ</v>
      </c>
      <c r="AT22" s="12">
        <f t="shared" si="10"/>
        <v>0</v>
      </c>
      <c r="AU22" s="12" t="str">
        <f t="shared" si="11"/>
        <v>ไม่มีจุดแข็ง</v>
      </c>
      <c r="AV22" s="12" t="str">
        <f t="shared" si="12"/>
        <v>ปกติ</v>
      </c>
    </row>
    <row r="23" spans="1:48" ht="14.25" customHeight="1">
      <c r="A23" s="12">
        <v>18</v>
      </c>
      <c r="B23" s="63" t="str">
        <f>รายชื่อนักเรียน!B20</f>
        <v>40721</v>
      </c>
      <c r="C23" s="63" t="str">
        <f>รายชื่อนักเรียน!C20</f>
        <v>นาย</v>
      </c>
      <c r="D23" s="61" t="str">
        <f>รายชื่อนักเรียน!D20</f>
        <v>สืบสกุล</v>
      </c>
      <c r="E23" s="62" t="str">
        <f>รายชื่อนักเรียน!E20</f>
        <v>บำรุงบุตร</v>
      </c>
      <c r="F23" s="26">
        <f>IF(ครู!F19=3,2,IF(ครู!F19=2,1,IF(ครู!F19=1,0,0)))</f>
        <v>0</v>
      </c>
      <c r="G23" s="12">
        <f>IF(ครู!G19=3,2,IF(ครู!G19=2,1,IF(ครู!G19=1,0,0)))</f>
        <v>0</v>
      </c>
      <c r="H23" s="12">
        <f>IF(ครู!H19=3,2,IF(ครู!H19=2,1,IF(ครู!H19=1,0,0)))</f>
        <v>0</v>
      </c>
      <c r="I23" s="12">
        <f>IF(ครู!I19=3,2,IF(ครู!I19=2,1,IF(ครู!I19=1,0,0)))</f>
        <v>0</v>
      </c>
      <c r="J23" s="12">
        <f>IF(ครู!J19=3,2,IF(ครู!J19=2,1,IF(ครู!J19=1,0,0)))</f>
        <v>0</v>
      </c>
      <c r="K23" s="12">
        <f>IF(ครู!K19=3,2,IF(ครู!K19=2,1,IF(ครู!K19=1,0,0)))</f>
        <v>0</v>
      </c>
      <c r="L23" s="12">
        <f>IF(ครู!L19=3,0,IF(ครู!L19=2,1,IF(ครู!L19=1,2,0)))</f>
        <v>0</v>
      </c>
      <c r="M23" s="12">
        <f>IF(ครู!M19=3,2,IF(ครู!M19=2,1,IF(ครู!M19=1,0,0)))</f>
        <v>0</v>
      </c>
      <c r="N23" s="12">
        <f>IF(ครู!N19=3,2,IF(ครู!N19=2,1,IF(ครู!N19=1,0,0)))</f>
        <v>0</v>
      </c>
      <c r="O23" s="12">
        <f>IF(ครู!O19=3,2,IF(ครู!O19=2,1,IF(ครู!O19=1,0,0)))</f>
        <v>0</v>
      </c>
      <c r="P23" s="12">
        <f>IF(ครู!P19=3,0,IF(ครู!P19=2,1,IF(ครู!P19=1,2,0)))</f>
        <v>0</v>
      </c>
      <c r="Q23" s="12">
        <f>IF(ครู!Q19=3,2,IF(ครู!Q19=2,1,IF(ครู!Q19=1,0,0)))</f>
        <v>0</v>
      </c>
      <c r="R23" s="12">
        <f>IF(ครู!R19=3,2,IF(ครู!R19=2,1,IF(ครู!R19=1,0,0)))</f>
        <v>0</v>
      </c>
      <c r="S23" s="12">
        <f>IF(ครู!S19=3,0,IF(ครู!S19=2,1,IF(ครู!S19=1,2,0)))</f>
        <v>0</v>
      </c>
      <c r="T23" s="12">
        <f>IF(ครู!T19=3,2,IF(ครู!T19=2,1,IF(ครู!T19=1,0,0)))</f>
        <v>0</v>
      </c>
      <c r="U23" s="12">
        <f>IF(ครู!U19=3,2,IF(ครู!U19=2,1,IF(ครู!U19=1,0,0)))</f>
        <v>0</v>
      </c>
      <c r="V23" s="12">
        <f>IF(ครู!V19=3,2,IF(ครู!V19=2,1,IF(ครู!V19=1,0,0)))</f>
        <v>0</v>
      </c>
      <c r="W23" s="12">
        <f>IF(ครู!W19=3,2,IF(ครู!W19=2,1,IF(ครู!W19=1,0,0)))</f>
        <v>0</v>
      </c>
      <c r="X23" s="12">
        <f>IF(ครู!X19=3,2,IF(ครู!X19=2,1,IF(ครู!X19=1,0,0)))</f>
        <v>0</v>
      </c>
      <c r="Y23" s="12">
        <f>IF(ครู!Y19=3,2,IF(ครู!Y19=2,1,IF(ครู!Y19=1,0,0)))</f>
        <v>0</v>
      </c>
      <c r="Z23" s="12">
        <f>IF(ครู!Z19=3,0,IF(ครู!Z19=2,1,IF(ครู!Z19=1,2,0)))</f>
        <v>0</v>
      </c>
      <c r="AA23" s="12">
        <f>IF(ครู!AA19=3,2,IF(ครู!AA19=2,1,IF(ครู!AA19=1,0,0)))</f>
        <v>0</v>
      </c>
      <c r="AB23" s="12">
        <f>IF(ครู!AB19=3,2,IF(ครู!AB19=2,1,IF(ครู!AB19=1,0,0)))</f>
        <v>0</v>
      </c>
      <c r="AC23" s="12">
        <f>IF(ครู!AC19=3,2,IF(ครู!AC19=2,1,IF(ครู!AC19=1,0,0)))</f>
        <v>0</v>
      </c>
      <c r="AD23" s="12">
        <f>IF(ครู!AD19=3,0,IF(ครู!AD19=2,1,IF(ครู!AD19=1,2,0)))</f>
        <v>0</v>
      </c>
      <c r="AE23" s="12">
        <f>IF(ครู!AE19=3,2,IF(ครู!AE19=4,2,0))</f>
        <v>0</v>
      </c>
      <c r="AF23" s="12">
        <f>IF(ครู!AF19=3,2,IF(ครู!AF19=4,2,0))</f>
        <v>0</v>
      </c>
      <c r="AG23" s="12">
        <f>IF(ครู!AG19=3,2,IF(ครู!AG19=4,2,0))</f>
        <v>0</v>
      </c>
      <c r="AH23" s="12">
        <f>IF(ครู!AH19=3,2,IF(ครู!AH19=4,2,0))</f>
        <v>0</v>
      </c>
      <c r="AI23" s="12">
        <f>IF(ครู!AI19=3,2,IF(ครู!AI19=4,2,0))</f>
        <v>0</v>
      </c>
      <c r="AJ23" s="12">
        <f t="shared" si="0"/>
        <v>0</v>
      </c>
      <c r="AK23" s="12" t="str">
        <f t="shared" si="1"/>
        <v>ปกติ</v>
      </c>
      <c r="AL23" s="12">
        <f t="shared" si="2"/>
        <v>0</v>
      </c>
      <c r="AM23" s="12" t="str">
        <f t="shared" si="3"/>
        <v>ปกติ</v>
      </c>
      <c r="AN23" s="12">
        <f t="shared" si="4"/>
        <v>0</v>
      </c>
      <c r="AO23" s="12" t="str">
        <f t="shared" si="5"/>
        <v>ปกติ</v>
      </c>
      <c r="AP23" s="12">
        <f t="shared" si="6"/>
        <v>0</v>
      </c>
      <c r="AQ23" s="12" t="str">
        <f t="shared" si="7"/>
        <v>ปกติ</v>
      </c>
      <c r="AR23" s="12">
        <f t="shared" si="8"/>
        <v>0</v>
      </c>
      <c r="AS23" s="12" t="str">
        <f t="shared" si="9"/>
        <v>ปกติ</v>
      </c>
      <c r="AT23" s="12">
        <f t="shared" si="10"/>
        <v>0</v>
      </c>
      <c r="AU23" s="12" t="str">
        <f t="shared" si="11"/>
        <v>ไม่มีจุดแข็ง</v>
      </c>
      <c r="AV23" s="12" t="str">
        <f t="shared" si="12"/>
        <v>ปกติ</v>
      </c>
    </row>
    <row r="24" spans="1:48" ht="14.25" customHeight="1">
      <c r="A24" s="12">
        <v>19</v>
      </c>
      <c r="B24" s="63" t="str">
        <f>รายชื่อนักเรียน!B21</f>
        <v>40723</v>
      </c>
      <c r="C24" s="63" t="str">
        <f>รายชื่อนักเรียน!C21</f>
        <v>นาย</v>
      </c>
      <c r="D24" s="61" t="str">
        <f>รายชื่อนักเรียน!D21</f>
        <v>อธิป</v>
      </c>
      <c r="E24" s="62" t="str">
        <f>รายชื่อนักเรียน!E21</f>
        <v>อินทรา</v>
      </c>
      <c r="F24" s="26">
        <f>IF(ครู!F20=3,2,IF(ครู!F20=2,1,IF(ครู!F20=1,0,0)))</f>
        <v>0</v>
      </c>
      <c r="G24" s="12">
        <f>IF(ครู!G20=3,2,IF(ครู!G20=2,1,IF(ครู!G20=1,0,0)))</f>
        <v>0</v>
      </c>
      <c r="H24" s="12">
        <f>IF(ครู!H20=3,2,IF(ครู!H20=2,1,IF(ครู!H20=1,0,0)))</f>
        <v>0</v>
      </c>
      <c r="I24" s="12">
        <f>IF(ครู!I20=3,2,IF(ครู!I20=2,1,IF(ครู!I20=1,0,0)))</f>
        <v>0</v>
      </c>
      <c r="J24" s="12">
        <f>IF(ครู!J20=3,2,IF(ครู!J20=2,1,IF(ครู!J20=1,0,0)))</f>
        <v>0</v>
      </c>
      <c r="K24" s="12">
        <f>IF(ครู!K20=3,2,IF(ครู!K20=2,1,IF(ครู!K20=1,0,0)))</f>
        <v>0</v>
      </c>
      <c r="L24" s="12">
        <f>IF(ครู!L20=3,0,IF(ครู!L20=2,1,IF(ครู!L20=1,2,0)))</f>
        <v>0</v>
      </c>
      <c r="M24" s="12">
        <f>IF(ครู!M20=3,2,IF(ครู!M20=2,1,IF(ครู!M20=1,0,0)))</f>
        <v>0</v>
      </c>
      <c r="N24" s="12">
        <f>IF(ครู!N20=3,2,IF(ครู!N20=2,1,IF(ครู!N20=1,0,0)))</f>
        <v>0</v>
      </c>
      <c r="O24" s="12">
        <f>IF(ครู!O20=3,2,IF(ครู!O20=2,1,IF(ครู!O20=1,0,0)))</f>
        <v>0</v>
      </c>
      <c r="P24" s="12">
        <f>IF(ครู!P20=3,0,IF(ครู!P20=2,1,IF(ครู!P20=1,2,0)))</f>
        <v>0</v>
      </c>
      <c r="Q24" s="12">
        <f>IF(ครู!Q20=3,2,IF(ครู!Q20=2,1,IF(ครู!Q20=1,0,0)))</f>
        <v>0</v>
      </c>
      <c r="R24" s="12">
        <f>IF(ครู!R20=3,2,IF(ครู!R20=2,1,IF(ครู!R20=1,0,0)))</f>
        <v>0</v>
      </c>
      <c r="S24" s="12">
        <f>IF(ครู!S20=3,0,IF(ครู!S20=2,1,IF(ครู!S20=1,2,0)))</f>
        <v>0</v>
      </c>
      <c r="T24" s="12">
        <f>IF(ครู!T20=3,2,IF(ครู!T20=2,1,IF(ครู!T20=1,0,0)))</f>
        <v>0</v>
      </c>
      <c r="U24" s="12">
        <f>IF(ครู!U20=3,2,IF(ครู!U20=2,1,IF(ครู!U20=1,0,0)))</f>
        <v>0</v>
      </c>
      <c r="V24" s="12">
        <f>IF(ครู!V20=3,2,IF(ครู!V20=2,1,IF(ครู!V20=1,0,0)))</f>
        <v>0</v>
      </c>
      <c r="W24" s="12">
        <f>IF(ครู!W20=3,2,IF(ครู!W20=2,1,IF(ครู!W20=1,0,0)))</f>
        <v>0</v>
      </c>
      <c r="X24" s="12">
        <f>IF(ครู!X20=3,2,IF(ครู!X20=2,1,IF(ครู!X20=1,0,0)))</f>
        <v>0</v>
      </c>
      <c r="Y24" s="12">
        <f>IF(ครู!Y20=3,2,IF(ครู!Y20=2,1,IF(ครู!Y20=1,0,0)))</f>
        <v>0</v>
      </c>
      <c r="Z24" s="12">
        <f>IF(ครู!Z20=3,0,IF(ครู!Z20=2,1,IF(ครู!Z20=1,2,0)))</f>
        <v>0</v>
      </c>
      <c r="AA24" s="12">
        <f>IF(ครู!AA20=3,2,IF(ครู!AA20=2,1,IF(ครู!AA20=1,0,0)))</f>
        <v>0</v>
      </c>
      <c r="AB24" s="12">
        <f>IF(ครู!AB20=3,2,IF(ครู!AB20=2,1,IF(ครู!AB20=1,0,0)))</f>
        <v>0</v>
      </c>
      <c r="AC24" s="12">
        <f>IF(ครู!AC20=3,2,IF(ครู!AC20=2,1,IF(ครู!AC20=1,0,0)))</f>
        <v>0</v>
      </c>
      <c r="AD24" s="12">
        <f>IF(ครู!AD20=3,0,IF(ครู!AD20=2,1,IF(ครู!AD20=1,2,0)))</f>
        <v>0</v>
      </c>
      <c r="AE24" s="12">
        <f>IF(ครู!AE20=3,2,IF(ครู!AE20=4,2,0))</f>
        <v>0</v>
      </c>
      <c r="AF24" s="12">
        <f>IF(ครู!AF20=3,2,IF(ครู!AF20=4,2,0))</f>
        <v>0</v>
      </c>
      <c r="AG24" s="12">
        <f>IF(ครู!AG20=3,2,IF(ครู!AG20=4,2,0))</f>
        <v>0</v>
      </c>
      <c r="AH24" s="12">
        <f>IF(ครู!AH20=3,2,IF(ครู!AH20=4,2,0))</f>
        <v>0</v>
      </c>
      <c r="AI24" s="12">
        <f>IF(ครู!AI20=3,2,IF(ครู!AI20=4,2,0))</f>
        <v>0</v>
      </c>
      <c r="AJ24" s="12">
        <f t="shared" si="0"/>
        <v>0</v>
      </c>
      <c r="AK24" s="12" t="str">
        <f t="shared" si="1"/>
        <v>ปกติ</v>
      </c>
      <c r="AL24" s="12">
        <f t="shared" si="2"/>
        <v>0</v>
      </c>
      <c r="AM24" s="12" t="str">
        <f t="shared" si="3"/>
        <v>ปกติ</v>
      </c>
      <c r="AN24" s="12">
        <f t="shared" si="4"/>
        <v>0</v>
      </c>
      <c r="AO24" s="12" t="str">
        <f t="shared" si="5"/>
        <v>ปกติ</v>
      </c>
      <c r="AP24" s="12">
        <f t="shared" si="6"/>
        <v>0</v>
      </c>
      <c r="AQ24" s="12" t="str">
        <f t="shared" si="7"/>
        <v>ปกติ</v>
      </c>
      <c r="AR24" s="12">
        <f t="shared" si="8"/>
        <v>0</v>
      </c>
      <c r="AS24" s="12" t="str">
        <f t="shared" si="9"/>
        <v>ปกติ</v>
      </c>
      <c r="AT24" s="12">
        <f t="shared" si="10"/>
        <v>0</v>
      </c>
      <c r="AU24" s="12" t="str">
        <f t="shared" si="11"/>
        <v>ไม่มีจุดแข็ง</v>
      </c>
      <c r="AV24" s="12" t="str">
        <f t="shared" si="12"/>
        <v>ปกติ</v>
      </c>
    </row>
    <row r="25" spans="1:48" ht="14.25" customHeight="1">
      <c r="A25" s="12">
        <v>20</v>
      </c>
      <c r="B25" s="63" t="str">
        <f>รายชื่อนักเรียน!B22</f>
        <v>40726</v>
      </c>
      <c r="C25" s="63" t="str">
        <f>รายชื่อนักเรียน!C22</f>
        <v>เด็กหญิง</v>
      </c>
      <c r="D25" s="61" t="str">
        <f>รายชื่อนักเรียน!D22</f>
        <v>ไออุ่น</v>
      </c>
      <c r="E25" s="62" t="str">
        <f>รายชื่อนักเรียน!E22</f>
        <v>โฉมอุดม</v>
      </c>
      <c r="F25" s="26">
        <f>IF(ครู!F21=3,2,IF(ครู!F21=2,1,IF(ครู!F21=1,0,0)))</f>
        <v>0</v>
      </c>
      <c r="G25" s="12">
        <f>IF(ครู!G21=3,2,IF(ครู!G21=2,1,IF(ครู!G21=1,0,0)))</f>
        <v>0</v>
      </c>
      <c r="H25" s="12">
        <f>IF(ครู!H21=3,2,IF(ครู!H21=2,1,IF(ครู!H21=1,0,0)))</f>
        <v>0</v>
      </c>
      <c r="I25" s="12">
        <f>IF(ครู!I21=3,2,IF(ครู!I21=2,1,IF(ครู!I21=1,0,0)))</f>
        <v>0</v>
      </c>
      <c r="J25" s="12">
        <f>IF(ครู!J21=3,2,IF(ครู!J21=2,1,IF(ครู!J21=1,0,0)))</f>
        <v>0</v>
      </c>
      <c r="K25" s="12">
        <f>IF(ครู!K21=3,2,IF(ครู!K21=2,1,IF(ครู!K21=1,0,0)))</f>
        <v>0</v>
      </c>
      <c r="L25" s="12">
        <f>IF(ครู!L21=3,0,IF(ครู!L21=2,1,IF(ครู!L21=1,2,0)))</f>
        <v>0</v>
      </c>
      <c r="M25" s="12">
        <f>IF(ครู!M21=3,2,IF(ครู!M21=2,1,IF(ครู!M21=1,0,0)))</f>
        <v>0</v>
      </c>
      <c r="N25" s="12">
        <f>IF(ครู!N21=3,2,IF(ครู!N21=2,1,IF(ครู!N21=1,0,0)))</f>
        <v>0</v>
      </c>
      <c r="O25" s="12">
        <f>IF(ครู!O21=3,2,IF(ครู!O21=2,1,IF(ครู!O21=1,0,0)))</f>
        <v>0</v>
      </c>
      <c r="P25" s="12">
        <f>IF(ครู!P21=3,0,IF(ครู!P21=2,1,IF(ครู!P21=1,2,0)))</f>
        <v>0</v>
      </c>
      <c r="Q25" s="12">
        <f>IF(ครู!Q21=3,2,IF(ครู!Q21=2,1,IF(ครู!Q21=1,0,0)))</f>
        <v>0</v>
      </c>
      <c r="R25" s="12">
        <f>IF(ครู!R21=3,2,IF(ครู!R21=2,1,IF(ครู!R21=1,0,0)))</f>
        <v>0</v>
      </c>
      <c r="S25" s="12">
        <f>IF(ครู!S21=3,0,IF(ครู!S21=2,1,IF(ครู!S21=1,2,0)))</f>
        <v>0</v>
      </c>
      <c r="T25" s="12">
        <f>IF(ครู!T21=3,2,IF(ครู!T21=2,1,IF(ครู!T21=1,0,0)))</f>
        <v>0</v>
      </c>
      <c r="U25" s="12">
        <f>IF(ครู!U21=3,2,IF(ครู!U21=2,1,IF(ครู!U21=1,0,0)))</f>
        <v>0</v>
      </c>
      <c r="V25" s="12">
        <f>IF(ครู!V21=3,2,IF(ครู!V21=2,1,IF(ครู!V21=1,0,0)))</f>
        <v>0</v>
      </c>
      <c r="W25" s="12">
        <f>IF(ครู!W21=3,2,IF(ครู!W21=2,1,IF(ครู!W21=1,0,0)))</f>
        <v>0</v>
      </c>
      <c r="X25" s="12">
        <f>IF(ครู!X21=3,2,IF(ครู!X21=2,1,IF(ครู!X21=1,0,0)))</f>
        <v>0</v>
      </c>
      <c r="Y25" s="12">
        <f>IF(ครู!Y21=3,2,IF(ครู!Y21=2,1,IF(ครู!Y21=1,0,0)))</f>
        <v>0</v>
      </c>
      <c r="Z25" s="12">
        <f>IF(ครู!Z21=3,0,IF(ครู!Z21=2,1,IF(ครู!Z21=1,2,0)))</f>
        <v>0</v>
      </c>
      <c r="AA25" s="12">
        <f>IF(ครู!AA21=3,2,IF(ครู!AA21=2,1,IF(ครู!AA21=1,0,0)))</f>
        <v>0</v>
      </c>
      <c r="AB25" s="12">
        <f>IF(ครู!AB21=3,2,IF(ครู!AB21=2,1,IF(ครู!AB21=1,0,0)))</f>
        <v>0</v>
      </c>
      <c r="AC25" s="12">
        <f>IF(ครู!AC21=3,2,IF(ครู!AC21=2,1,IF(ครู!AC21=1,0,0)))</f>
        <v>0</v>
      </c>
      <c r="AD25" s="12">
        <f>IF(ครู!AD21=3,0,IF(ครู!AD21=2,1,IF(ครู!AD21=1,2,0)))</f>
        <v>0</v>
      </c>
      <c r="AE25" s="12">
        <f>IF(ครู!AE21=3,2,IF(ครู!AE21=4,2,0))</f>
        <v>0</v>
      </c>
      <c r="AF25" s="12">
        <f>IF(ครู!AF21=3,2,IF(ครู!AF21=4,2,0))</f>
        <v>0</v>
      </c>
      <c r="AG25" s="12">
        <f>IF(ครู!AG21=3,2,IF(ครู!AG21=4,2,0))</f>
        <v>0</v>
      </c>
      <c r="AH25" s="12">
        <f>IF(ครู!AH21=3,2,IF(ครู!AH21=4,2,0))</f>
        <v>0</v>
      </c>
      <c r="AI25" s="12">
        <f>IF(ครู!AI21=3,2,IF(ครู!AI21=4,2,0))</f>
        <v>0</v>
      </c>
      <c r="AJ25" s="12">
        <f t="shared" si="0"/>
        <v>0</v>
      </c>
      <c r="AK25" s="12" t="str">
        <f t="shared" si="1"/>
        <v>ปกติ</v>
      </c>
      <c r="AL25" s="12">
        <f t="shared" si="2"/>
        <v>0</v>
      </c>
      <c r="AM25" s="12" t="str">
        <f t="shared" si="3"/>
        <v>ปกติ</v>
      </c>
      <c r="AN25" s="12">
        <f t="shared" si="4"/>
        <v>0</v>
      </c>
      <c r="AO25" s="12" t="str">
        <f t="shared" si="5"/>
        <v>ปกติ</v>
      </c>
      <c r="AP25" s="12">
        <f t="shared" si="6"/>
        <v>0</v>
      </c>
      <c r="AQ25" s="12" t="str">
        <f t="shared" si="7"/>
        <v>ปกติ</v>
      </c>
      <c r="AR25" s="12">
        <f t="shared" si="8"/>
        <v>0</v>
      </c>
      <c r="AS25" s="12" t="str">
        <f t="shared" si="9"/>
        <v>ปกติ</v>
      </c>
      <c r="AT25" s="12">
        <f t="shared" si="10"/>
        <v>0</v>
      </c>
      <c r="AU25" s="12" t="str">
        <f t="shared" si="11"/>
        <v>ไม่มีจุดแข็ง</v>
      </c>
      <c r="AV25" s="12" t="str">
        <f t="shared" si="12"/>
        <v>ปกติ</v>
      </c>
    </row>
    <row r="26" spans="1:48" ht="14.25" customHeight="1">
      <c r="A26" s="12">
        <v>21</v>
      </c>
      <c r="B26" s="63" t="str">
        <f>รายชื่อนักเรียน!B23</f>
        <v>40727</v>
      </c>
      <c r="C26" s="63" t="str">
        <f>รายชื่อนักเรียน!C23</f>
        <v>นางสาว</v>
      </c>
      <c r="D26" s="61" t="str">
        <f>รายชื่อนักเรียน!D23</f>
        <v>กัญญาณัฐ</v>
      </c>
      <c r="E26" s="62" t="str">
        <f>รายชื่อนักเรียน!E23</f>
        <v>ทองไพจิตร์</v>
      </c>
      <c r="F26" s="26">
        <f>IF(ครู!F22=3,2,IF(ครู!F22=2,1,IF(ครู!F22=1,0,0)))</f>
        <v>0</v>
      </c>
      <c r="G26" s="12">
        <f>IF(ครู!G22=3,2,IF(ครู!G22=2,1,IF(ครู!G22=1,0,0)))</f>
        <v>0</v>
      </c>
      <c r="H26" s="12">
        <f>IF(ครู!H22=3,2,IF(ครู!H22=2,1,IF(ครู!H22=1,0,0)))</f>
        <v>0</v>
      </c>
      <c r="I26" s="12">
        <f>IF(ครู!I22=3,2,IF(ครู!I22=2,1,IF(ครู!I22=1,0,0)))</f>
        <v>0</v>
      </c>
      <c r="J26" s="12">
        <f>IF(ครู!J22=3,2,IF(ครู!J22=2,1,IF(ครู!J22=1,0,0)))</f>
        <v>0</v>
      </c>
      <c r="K26" s="12">
        <f>IF(ครู!K22=3,2,IF(ครู!K22=2,1,IF(ครู!K22=1,0,0)))</f>
        <v>0</v>
      </c>
      <c r="L26" s="12">
        <f>IF(ครู!L22=3,0,IF(ครู!L22=2,1,IF(ครู!L22=1,2,0)))</f>
        <v>0</v>
      </c>
      <c r="M26" s="12">
        <f>IF(ครู!M22=3,2,IF(ครู!M22=2,1,IF(ครู!M22=1,0,0)))</f>
        <v>0</v>
      </c>
      <c r="N26" s="12">
        <f>IF(ครู!N22=3,2,IF(ครู!N22=2,1,IF(ครู!N22=1,0,0)))</f>
        <v>0</v>
      </c>
      <c r="O26" s="12">
        <f>IF(ครู!O22=3,2,IF(ครู!O22=2,1,IF(ครู!O22=1,0,0)))</f>
        <v>0</v>
      </c>
      <c r="P26" s="12">
        <f>IF(ครู!P22=3,0,IF(ครู!P22=2,1,IF(ครู!P22=1,2,0)))</f>
        <v>0</v>
      </c>
      <c r="Q26" s="12">
        <f>IF(ครู!Q22=3,2,IF(ครู!Q22=2,1,IF(ครู!Q22=1,0,0)))</f>
        <v>0</v>
      </c>
      <c r="R26" s="12">
        <f>IF(ครู!R22=3,2,IF(ครู!R22=2,1,IF(ครู!R22=1,0,0)))</f>
        <v>0</v>
      </c>
      <c r="S26" s="12">
        <f>IF(ครู!S22=3,0,IF(ครู!S22=2,1,IF(ครู!S22=1,2,0)))</f>
        <v>0</v>
      </c>
      <c r="T26" s="12">
        <f>IF(ครู!T22=3,2,IF(ครู!T22=2,1,IF(ครู!T22=1,0,0)))</f>
        <v>0</v>
      </c>
      <c r="U26" s="12">
        <f>IF(ครู!U22=3,2,IF(ครู!U22=2,1,IF(ครู!U22=1,0,0)))</f>
        <v>0</v>
      </c>
      <c r="V26" s="12">
        <f>IF(ครู!V22=3,2,IF(ครู!V22=2,1,IF(ครู!V22=1,0,0)))</f>
        <v>0</v>
      </c>
      <c r="W26" s="12">
        <f>IF(ครู!W22=3,2,IF(ครู!W22=2,1,IF(ครู!W22=1,0,0)))</f>
        <v>0</v>
      </c>
      <c r="X26" s="12">
        <f>IF(ครู!X22=3,2,IF(ครู!X22=2,1,IF(ครู!X22=1,0,0)))</f>
        <v>0</v>
      </c>
      <c r="Y26" s="12">
        <f>IF(ครู!Y22=3,2,IF(ครู!Y22=2,1,IF(ครู!Y22=1,0,0)))</f>
        <v>0</v>
      </c>
      <c r="Z26" s="12">
        <f>IF(ครู!Z22=3,0,IF(ครู!Z22=2,1,IF(ครู!Z22=1,2,0)))</f>
        <v>0</v>
      </c>
      <c r="AA26" s="12">
        <f>IF(ครู!AA22=3,2,IF(ครู!AA22=2,1,IF(ครู!AA22=1,0,0)))</f>
        <v>0</v>
      </c>
      <c r="AB26" s="12">
        <f>IF(ครู!AB22=3,2,IF(ครู!AB22=2,1,IF(ครู!AB22=1,0,0)))</f>
        <v>0</v>
      </c>
      <c r="AC26" s="12">
        <f>IF(ครู!AC22=3,2,IF(ครู!AC22=2,1,IF(ครู!AC22=1,0,0)))</f>
        <v>0</v>
      </c>
      <c r="AD26" s="12">
        <f>IF(ครู!AD22=3,0,IF(ครู!AD22=2,1,IF(ครู!AD22=1,2,0)))</f>
        <v>0</v>
      </c>
      <c r="AE26" s="12">
        <f>IF(ครู!AE22=3,2,IF(ครู!AE22=4,2,0))</f>
        <v>0</v>
      </c>
      <c r="AF26" s="12">
        <f>IF(ครู!AF22=3,2,IF(ครู!AF22=4,2,0))</f>
        <v>0</v>
      </c>
      <c r="AG26" s="12">
        <f>IF(ครู!AG22=3,2,IF(ครู!AG22=4,2,0))</f>
        <v>0</v>
      </c>
      <c r="AH26" s="12">
        <f>IF(ครู!AH22=3,2,IF(ครู!AH22=4,2,0))</f>
        <v>0</v>
      </c>
      <c r="AI26" s="12">
        <f>IF(ครู!AI22=3,2,IF(ครู!AI22=4,2,0))</f>
        <v>0</v>
      </c>
      <c r="AJ26" s="12">
        <f t="shared" si="0"/>
        <v>0</v>
      </c>
      <c r="AK26" s="12" t="str">
        <f t="shared" si="1"/>
        <v>ปกติ</v>
      </c>
      <c r="AL26" s="12">
        <f t="shared" si="2"/>
        <v>0</v>
      </c>
      <c r="AM26" s="12" t="str">
        <f t="shared" si="3"/>
        <v>ปกติ</v>
      </c>
      <c r="AN26" s="12">
        <f t="shared" si="4"/>
        <v>0</v>
      </c>
      <c r="AO26" s="12" t="str">
        <f t="shared" si="5"/>
        <v>ปกติ</v>
      </c>
      <c r="AP26" s="12">
        <f t="shared" si="6"/>
        <v>0</v>
      </c>
      <c r="AQ26" s="12" t="str">
        <f t="shared" si="7"/>
        <v>ปกติ</v>
      </c>
      <c r="AR26" s="12">
        <f t="shared" si="8"/>
        <v>0</v>
      </c>
      <c r="AS26" s="12" t="str">
        <f t="shared" si="9"/>
        <v>ปกติ</v>
      </c>
      <c r="AT26" s="12">
        <f t="shared" si="10"/>
        <v>0</v>
      </c>
      <c r="AU26" s="12" t="str">
        <f t="shared" si="11"/>
        <v>ไม่มีจุดแข็ง</v>
      </c>
      <c r="AV26" s="12" t="str">
        <f t="shared" si="12"/>
        <v>ปกติ</v>
      </c>
    </row>
    <row r="27" spans="1:48" ht="14.25" customHeight="1">
      <c r="A27" s="12">
        <v>22</v>
      </c>
      <c r="B27" s="63" t="str">
        <f>รายชื่อนักเรียน!B24</f>
        <v>40729</v>
      </c>
      <c r="C27" s="63" t="str">
        <f>รายชื่อนักเรียน!C24</f>
        <v>นางสาว</v>
      </c>
      <c r="D27" s="61" t="str">
        <f>รายชื่อนักเรียน!D24</f>
        <v>จตุพร</v>
      </c>
      <c r="E27" s="62" t="str">
        <f>รายชื่อนักเรียน!E24</f>
        <v>หร่องบุตรศรี</v>
      </c>
      <c r="F27" s="26">
        <f>IF(ครู!F23=3,2,IF(ครู!F23=2,1,IF(ครู!F23=1,0,0)))</f>
        <v>0</v>
      </c>
      <c r="G27" s="12">
        <f>IF(ครู!G23=3,2,IF(ครู!G23=2,1,IF(ครู!G23=1,0,0)))</f>
        <v>0</v>
      </c>
      <c r="H27" s="12">
        <f>IF(ครู!H23=3,2,IF(ครู!H23=2,1,IF(ครู!H23=1,0,0)))</f>
        <v>0</v>
      </c>
      <c r="I27" s="12">
        <f>IF(ครู!I23=3,2,IF(ครู!I23=2,1,IF(ครู!I23=1,0,0)))</f>
        <v>0</v>
      </c>
      <c r="J27" s="12">
        <f>IF(ครู!J23=3,2,IF(ครู!J23=2,1,IF(ครู!J23=1,0,0)))</f>
        <v>0</v>
      </c>
      <c r="K27" s="12">
        <f>IF(ครู!K23=3,2,IF(ครู!K23=2,1,IF(ครู!K23=1,0,0)))</f>
        <v>0</v>
      </c>
      <c r="L27" s="12">
        <f>IF(ครู!L23=3,0,IF(ครู!L23=2,1,IF(ครู!L23=1,2,0)))</f>
        <v>0</v>
      </c>
      <c r="M27" s="12">
        <f>IF(ครู!M23=3,2,IF(ครู!M23=2,1,IF(ครู!M23=1,0,0)))</f>
        <v>0</v>
      </c>
      <c r="N27" s="12">
        <f>IF(ครู!N23=3,2,IF(ครู!N23=2,1,IF(ครู!N23=1,0,0)))</f>
        <v>0</v>
      </c>
      <c r="O27" s="12">
        <f>IF(ครู!O23=3,2,IF(ครู!O23=2,1,IF(ครู!O23=1,0,0)))</f>
        <v>0</v>
      </c>
      <c r="P27" s="12">
        <f>IF(ครู!P23=3,0,IF(ครู!P23=2,1,IF(ครู!P23=1,2,0)))</f>
        <v>0</v>
      </c>
      <c r="Q27" s="12">
        <f>IF(ครู!Q23=3,2,IF(ครู!Q23=2,1,IF(ครู!Q23=1,0,0)))</f>
        <v>0</v>
      </c>
      <c r="R27" s="12">
        <f>IF(ครู!R23=3,2,IF(ครู!R23=2,1,IF(ครู!R23=1,0,0)))</f>
        <v>0</v>
      </c>
      <c r="S27" s="12">
        <f>IF(ครู!S23=3,0,IF(ครู!S23=2,1,IF(ครู!S23=1,2,0)))</f>
        <v>0</v>
      </c>
      <c r="T27" s="12">
        <f>IF(ครู!T23=3,2,IF(ครู!T23=2,1,IF(ครู!T23=1,0,0)))</f>
        <v>0</v>
      </c>
      <c r="U27" s="12">
        <f>IF(ครู!U23=3,2,IF(ครู!U23=2,1,IF(ครู!U23=1,0,0)))</f>
        <v>0</v>
      </c>
      <c r="V27" s="12">
        <f>IF(ครู!V23=3,2,IF(ครู!V23=2,1,IF(ครู!V23=1,0,0)))</f>
        <v>0</v>
      </c>
      <c r="W27" s="12">
        <f>IF(ครู!W23=3,2,IF(ครู!W23=2,1,IF(ครู!W23=1,0,0)))</f>
        <v>0</v>
      </c>
      <c r="X27" s="12">
        <f>IF(ครู!X23=3,2,IF(ครู!X23=2,1,IF(ครู!X23=1,0,0)))</f>
        <v>0</v>
      </c>
      <c r="Y27" s="12">
        <f>IF(ครู!Y23=3,2,IF(ครู!Y23=2,1,IF(ครู!Y23=1,0,0)))</f>
        <v>0</v>
      </c>
      <c r="Z27" s="12">
        <f>IF(ครู!Z23=3,0,IF(ครู!Z23=2,1,IF(ครู!Z23=1,2,0)))</f>
        <v>0</v>
      </c>
      <c r="AA27" s="12">
        <f>IF(ครู!AA23=3,2,IF(ครู!AA23=2,1,IF(ครู!AA23=1,0,0)))</f>
        <v>0</v>
      </c>
      <c r="AB27" s="12">
        <f>IF(ครู!AB23=3,2,IF(ครู!AB23=2,1,IF(ครู!AB23=1,0,0)))</f>
        <v>0</v>
      </c>
      <c r="AC27" s="12">
        <f>IF(ครู!AC23=3,2,IF(ครู!AC23=2,1,IF(ครู!AC23=1,0,0)))</f>
        <v>0</v>
      </c>
      <c r="AD27" s="12">
        <f>IF(ครู!AD23=3,0,IF(ครู!AD23=2,1,IF(ครู!AD23=1,2,0)))</f>
        <v>0</v>
      </c>
      <c r="AE27" s="12">
        <f>IF(ครู!AE23=3,2,IF(ครู!AE23=4,2,0))</f>
        <v>0</v>
      </c>
      <c r="AF27" s="12">
        <f>IF(ครู!AF23=3,2,IF(ครู!AF23=4,2,0))</f>
        <v>0</v>
      </c>
      <c r="AG27" s="12">
        <f>IF(ครู!AG23=3,2,IF(ครู!AG23=4,2,0))</f>
        <v>0</v>
      </c>
      <c r="AH27" s="12">
        <f>IF(ครู!AH23=3,2,IF(ครู!AH23=4,2,0))</f>
        <v>0</v>
      </c>
      <c r="AI27" s="12">
        <f>IF(ครู!AI23=3,2,IF(ครู!AI23=4,2,0))</f>
        <v>0</v>
      </c>
      <c r="AJ27" s="12">
        <f t="shared" si="0"/>
        <v>0</v>
      </c>
      <c r="AK27" s="12" t="str">
        <f t="shared" si="1"/>
        <v>ปกติ</v>
      </c>
      <c r="AL27" s="12">
        <f t="shared" si="2"/>
        <v>0</v>
      </c>
      <c r="AM27" s="12" t="str">
        <f t="shared" si="3"/>
        <v>ปกติ</v>
      </c>
      <c r="AN27" s="12">
        <f t="shared" si="4"/>
        <v>0</v>
      </c>
      <c r="AO27" s="12" t="str">
        <f t="shared" si="5"/>
        <v>ปกติ</v>
      </c>
      <c r="AP27" s="12">
        <f t="shared" si="6"/>
        <v>0</v>
      </c>
      <c r="AQ27" s="12" t="str">
        <f t="shared" si="7"/>
        <v>ปกติ</v>
      </c>
      <c r="AR27" s="12">
        <f t="shared" si="8"/>
        <v>0</v>
      </c>
      <c r="AS27" s="12" t="str">
        <f t="shared" si="9"/>
        <v>ปกติ</v>
      </c>
      <c r="AT27" s="12">
        <f t="shared" si="10"/>
        <v>0</v>
      </c>
      <c r="AU27" s="12" t="str">
        <f t="shared" si="11"/>
        <v>ไม่มีจุดแข็ง</v>
      </c>
      <c r="AV27" s="12" t="str">
        <f t="shared" si="12"/>
        <v>ปกติ</v>
      </c>
    </row>
    <row r="28" spans="1:48" ht="14.25" customHeight="1">
      <c r="A28" s="12">
        <v>23</v>
      </c>
      <c r="B28" s="63" t="str">
        <f>รายชื่อนักเรียน!B25</f>
        <v>40730</v>
      </c>
      <c r="C28" s="63" t="str">
        <f>รายชื่อนักเรียน!C25</f>
        <v>นาย</v>
      </c>
      <c r="D28" s="61" t="str">
        <f>รายชื่อนักเรียน!D25</f>
        <v>จิรเมธ</v>
      </c>
      <c r="E28" s="62" t="str">
        <f>รายชื่อนักเรียน!E25</f>
        <v>สนองคุณ</v>
      </c>
      <c r="F28" s="26">
        <f>IF(ครู!F24=3,2,IF(ครู!F24=2,1,IF(ครู!F24=1,0,0)))</f>
        <v>0</v>
      </c>
      <c r="G28" s="12">
        <f>IF(ครู!G24=3,2,IF(ครู!G24=2,1,IF(ครู!G24=1,0,0)))</f>
        <v>0</v>
      </c>
      <c r="H28" s="12">
        <f>IF(ครู!H24=3,2,IF(ครู!H24=2,1,IF(ครู!H24=1,0,0)))</f>
        <v>0</v>
      </c>
      <c r="I28" s="12">
        <f>IF(ครู!I24=3,2,IF(ครู!I24=2,1,IF(ครู!I24=1,0,0)))</f>
        <v>0</v>
      </c>
      <c r="J28" s="12">
        <f>IF(ครู!J24=3,2,IF(ครู!J24=2,1,IF(ครู!J24=1,0,0)))</f>
        <v>0</v>
      </c>
      <c r="K28" s="12">
        <f>IF(ครู!K24=3,2,IF(ครู!K24=2,1,IF(ครู!K24=1,0,0)))</f>
        <v>0</v>
      </c>
      <c r="L28" s="12">
        <f>IF(ครู!L24=3,0,IF(ครู!L24=2,1,IF(ครู!L24=1,2,0)))</f>
        <v>0</v>
      </c>
      <c r="M28" s="12">
        <f>IF(ครู!M24=3,2,IF(ครู!M24=2,1,IF(ครู!M24=1,0,0)))</f>
        <v>0</v>
      </c>
      <c r="N28" s="12">
        <f>IF(ครู!N24=3,2,IF(ครู!N24=2,1,IF(ครู!N24=1,0,0)))</f>
        <v>0</v>
      </c>
      <c r="O28" s="12">
        <f>IF(ครู!O24=3,2,IF(ครู!O24=2,1,IF(ครู!O24=1,0,0)))</f>
        <v>0</v>
      </c>
      <c r="P28" s="12">
        <f>IF(ครู!P24=3,0,IF(ครู!P24=2,1,IF(ครู!P24=1,2,0)))</f>
        <v>0</v>
      </c>
      <c r="Q28" s="12">
        <f>IF(ครู!Q24=3,2,IF(ครู!Q24=2,1,IF(ครู!Q24=1,0,0)))</f>
        <v>0</v>
      </c>
      <c r="R28" s="12">
        <f>IF(ครู!R24=3,2,IF(ครู!R24=2,1,IF(ครู!R24=1,0,0)))</f>
        <v>0</v>
      </c>
      <c r="S28" s="12">
        <f>IF(ครู!S24=3,0,IF(ครู!S24=2,1,IF(ครู!S24=1,2,0)))</f>
        <v>0</v>
      </c>
      <c r="T28" s="12">
        <f>IF(ครู!T24=3,2,IF(ครู!T24=2,1,IF(ครู!T24=1,0,0)))</f>
        <v>0</v>
      </c>
      <c r="U28" s="12">
        <f>IF(ครู!U24=3,2,IF(ครู!U24=2,1,IF(ครู!U24=1,0,0)))</f>
        <v>0</v>
      </c>
      <c r="V28" s="12">
        <f>IF(ครู!V24=3,2,IF(ครู!V24=2,1,IF(ครู!V24=1,0,0)))</f>
        <v>0</v>
      </c>
      <c r="W28" s="12">
        <f>IF(ครู!W24=3,2,IF(ครู!W24=2,1,IF(ครู!W24=1,0,0)))</f>
        <v>0</v>
      </c>
      <c r="X28" s="12">
        <f>IF(ครู!X24=3,2,IF(ครู!X24=2,1,IF(ครู!X24=1,0,0)))</f>
        <v>0</v>
      </c>
      <c r="Y28" s="12">
        <f>IF(ครู!Y24=3,2,IF(ครู!Y24=2,1,IF(ครู!Y24=1,0,0)))</f>
        <v>0</v>
      </c>
      <c r="Z28" s="12">
        <f>IF(ครู!Z24=3,0,IF(ครู!Z24=2,1,IF(ครู!Z24=1,2,0)))</f>
        <v>0</v>
      </c>
      <c r="AA28" s="12">
        <f>IF(ครู!AA24=3,2,IF(ครู!AA24=2,1,IF(ครู!AA24=1,0,0)))</f>
        <v>0</v>
      </c>
      <c r="AB28" s="12">
        <f>IF(ครู!AB24=3,2,IF(ครู!AB24=2,1,IF(ครู!AB24=1,0,0)))</f>
        <v>0</v>
      </c>
      <c r="AC28" s="12">
        <f>IF(ครู!AC24=3,2,IF(ครู!AC24=2,1,IF(ครู!AC24=1,0,0)))</f>
        <v>0</v>
      </c>
      <c r="AD28" s="12">
        <f>IF(ครู!AD24=3,0,IF(ครู!AD24=2,1,IF(ครู!AD24=1,2,0)))</f>
        <v>0</v>
      </c>
      <c r="AE28" s="12">
        <f>IF(ครู!AE24=3,2,IF(ครู!AE24=4,2,0))</f>
        <v>0</v>
      </c>
      <c r="AF28" s="12">
        <f>IF(ครู!AF24=3,2,IF(ครู!AF24=4,2,0))</f>
        <v>0</v>
      </c>
      <c r="AG28" s="12">
        <f>IF(ครู!AG24=3,2,IF(ครู!AG24=4,2,0))</f>
        <v>0</v>
      </c>
      <c r="AH28" s="12">
        <f>IF(ครู!AH24=3,2,IF(ครู!AH24=4,2,0))</f>
        <v>0</v>
      </c>
      <c r="AI28" s="12">
        <f>IF(ครู!AI24=3,2,IF(ครู!AI24=4,2,0))</f>
        <v>0</v>
      </c>
      <c r="AJ28" s="12">
        <f t="shared" si="0"/>
        <v>0</v>
      </c>
      <c r="AK28" s="12" t="str">
        <f t="shared" si="1"/>
        <v>ปกติ</v>
      </c>
      <c r="AL28" s="12">
        <f t="shared" si="2"/>
        <v>0</v>
      </c>
      <c r="AM28" s="12" t="str">
        <f t="shared" si="3"/>
        <v>ปกติ</v>
      </c>
      <c r="AN28" s="12">
        <f t="shared" si="4"/>
        <v>0</v>
      </c>
      <c r="AO28" s="12" t="str">
        <f t="shared" si="5"/>
        <v>ปกติ</v>
      </c>
      <c r="AP28" s="12">
        <f t="shared" si="6"/>
        <v>0</v>
      </c>
      <c r="AQ28" s="12" t="str">
        <f t="shared" si="7"/>
        <v>ปกติ</v>
      </c>
      <c r="AR28" s="12">
        <f t="shared" si="8"/>
        <v>0</v>
      </c>
      <c r="AS28" s="12" t="str">
        <f t="shared" si="9"/>
        <v>ปกติ</v>
      </c>
      <c r="AT28" s="12">
        <f t="shared" si="10"/>
        <v>0</v>
      </c>
      <c r="AU28" s="12" t="str">
        <f t="shared" si="11"/>
        <v>ไม่มีจุดแข็ง</v>
      </c>
      <c r="AV28" s="12" t="str">
        <f t="shared" si="12"/>
        <v>ปกติ</v>
      </c>
    </row>
    <row r="29" spans="1:48" ht="14.25" customHeight="1">
      <c r="A29" s="12">
        <v>24</v>
      </c>
      <c r="B29" s="63" t="str">
        <f>รายชื่อนักเรียน!B26</f>
        <v>40735</v>
      </c>
      <c r="C29" s="63" t="str">
        <f>รายชื่อนักเรียน!C26</f>
        <v>นางสาว</v>
      </c>
      <c r="D29" s="61" t="str">
        <f>รายชื่อนักเรียน!D26</f>
        <v>ปรางช์ทอง</v>
      </c>
      <c r="E29" s="62" t="str">
        <f>รายชื่อนักเรียน!E26</f>
        <v>เกิดนรินทร์</v>
      </c>
      <c r="F29" s="26">
        <f>IF(ครู!F25=3,2,IF(ครู!F25=2,1,IF(ครู!F25=1,0,0)))</f>
        <v>0</v>
      </c>
      <c r="G29" s="12">
        <f>IF(ครู!G25=3,2,IF(ครู!G25=2,1,IF(ครู!G25=1,0,0)))</f>
        <v>0</v>
      </c>
      <c r="H29" s="12">
        <f>IF(ครู!H25=3,2,IF(ครู!H25=2,1,IF(ครู!H25=1,0,0)))</f>
        <v>0</v>
      </c>
      <c r="I29" s="12">
        <f>IF(ครู!I25=3,2,IF(ครู!I25=2,1,IF(ครู!I25=1,0,0)))</f>
        <v>0</v>
      </c>
      <c r="J29" s="12">
        <f>IF(ครู!J25=3,2,IF(ครู!J25=2,1,IF(ครู!J25=1,0,0)))</f>
        <v>0</v>
      </c>
      <c r="K29" s="12">
        <f>IF(ครู!K25=3,2,IF(ครู!K25=2,1,IF(ครู!K25=1,0,0)))</f>
        <v>0</v>
      </c>
      <c r="L29" s="12">
        <f>IF(ครู!L25=3,0,IF(ครู!L25=2,1,IF(ครู!L25=1,2,0)))</f>
        <v>0</v>
      </c>
      <c r="M29" s="12">
        <f>IF(ครู!M25=3,2,IF(ครู!M25=2,1,IF(ครู!M25=1,0,0)))</f>
        <v>0</v>
      </c>
      <c r="N29" s="12">
        <f>IF(ครู!N25=3,2,IF(ครู!N25=2,1,IF(ครู!N25=1,0,0)))</f>
        <v>0</v>
      </c>
      <c r="O29" s="12">
        <f>IF(ครู!O25=3,2,IF(ครู!O25=2,1,IF(ครู!O25=1,0,0)))</f>
        <v>0</v>
      </c>
      <c r="P29" s="12">
        <f>IF(ครู!P25=3,0,IF(ครู!P25=2,1,IF(ครู!P25=1,2,0)))</f>
        <v>0</v>
      </c>
      <c r="Q29" s="12">
        <f>IF(ครู!Q25=3,2,IF(ครู!Q25=2,1,IF(ครู!Q25=1,0,0)))</f>
        <v>0</v>
      </c>
      <c r="R29" s="12">
        <f>IF(ครู!R25=3,2,IF(ครู!R25=2,1,IF(ครู!R25=1,0,0)))</f>
        <v>0</v>
      </c>
      <c r="S29" s="12">
        <f>IF(ครู!S25=3,0,IF(ครู!S25=2,1,IF(ครู!S25=1,2,0)))</f>
        <v>0</v>
      </c>
      <c r="T29" s="12">
        <f>IF(ครู!T25=3,2,IF(ครู!T25=2,1,IF(ครู!T25=1,0,0)))</f>
        <v>0</v>
      </c>
      <c r="U29" s="12">
        <f>IF(ครู!U25=3,2,IF(ครู!U25=2,1,IF(ครู!U25=1,0,0)))</f>
        <v>0</v>
      </c>
      <c r="V29" s="12">
        <f>IF(ครู!V25=3,2,IF(ครู!V25=2,1,IF(ครู!V25=1,0,0)))</f>
        <v>0</v>
      </c>
      <c r="W29" s="12">
        <f>IF(ครู!W25=3,2,IF(ครู!W25=2,1,IF(ครู!W25=1,0,0)))</f>
        <v>0</v>
      </c>
      <c r="X29" s="12">
        <f>IF(ครู!X25=3,2,IF(ครู!X25=2,1,IF(ครู!X25=1,0,0)))</f>
        <v>0</v>
      </c>
      <c r="Y29" s="12">
        <f>IF(ครู!Y25=3,2,IF(ครู!Y25=2,1,IF(ครู!Y25=1,0,0)))</f>
        <v>0</v>
      </c>
      <c r="Z29" s="12">
        <f>IF(ครู!Z25=3,0,IF(ครู!Z25=2,1,IF(ครู!Z25=1,2,0)))</f>
        <v>0</v>
      </c>
      <c r="AA29" s="12">
        <f>IF(ครู!AA25=3,2,IF(ครู!AA25=2,1,IF(ครู!AA25=1,0,0)))</f>
        <v>0</v>
      </c>
      <c r="AB29" s="12">
        <f>IF(ครู!AB25=3,2,IF(ครู!AB25=2,1,IF(ครู!AB25=1,0,0)))</f>
        <v>0</v>
      </c>
      <c r="AC29" s="12">
        <f>IF(ครู!AC25=3,2,IF(ครู!AC25=2,1,IF(ครู!AC25=1,0,0)))</f>
        <v>0</v>
      </c>
      <c r="AD29" s="12">
        <f>IF(ครู!AD25=3,0,IF(ครู!AD25=2,1,IF(ครู!AD25=1,2,0)))</f>
        <v>0</v>
      </c>
      <c r="AE29" s="12">
        <f>IF(ครู!AE25=3,2,IF(ครู!AE25=4,2,0))</f>
        <v>0</v>
      </c>
      <c r="AF29" s="12">
        <f>IF(ครู!AF25=3,2,IF(ครู!AF25=4,2,0))</f>
        <v>0</v>
      </c>
      <c r="AG29" s="12">
        <f>IF(ครู!AG25=3,2,IF(ครู!AG25=4,2,0))</f>
        <v>0</v>
      </c>
      <c r="AH29" s="12">
        <f>IF(ครู!AH25=3,2,IF(ครู!AH25=4,2,0))</f>
        <v>0</v>
      </c>
      <c r="AI29" s="12">
        <f>IF(ครู!AI25=3,2,IF(ครู!AI25=4,2,0))</f>
        <v>0</v>
      </c>
      <c r="AJ29" s="12">
        <f t="shared" si="0"/>
        <v>0</v>
      </c>
      <c r="AK29" s="12" t="str">
        <f t="shared" si="1"/>
        <v>ปกติ</v>
      </c>
      <c r="AL29" s="12">
        <f t="shared" si="2"/>
        <v>0</v>
      </c>
      <c r="AM29" s="12" t="str">
        <f t="shared" si="3"/>
        <v>ปกติ</v>
      </c>
      <c r="AN29" s="12">
        <f t="shared" si="4"/>
        <v>0</v>
      </c>
      <c r="AO29" s="12" t="str">
        <f t="shared" si="5"/>
        <v>ปกติ</v>
      </c>
      <c r="AP29" s="12">
        <f t="shared" si="6"/>
        <v>0</v>
      </c>
      <c r="AQ29" s="12" t="str">
        <f t="shared" si="7"/>
        <v>ปกติ</v>
      </c>
      <c r="AR29" s="12">
        <f t="shared" si="8"/>
        <v>0</v>
      </c>
      <c r="AS29" s="12" t="str">
        <f t="shared" si="9"/>
        <v>ปกติ</v>
      </c>
      <c r="AT29" s="12">
        <f t="shared" si="10"/>
        <v>0</v>
      </c>
      <c r="AU29" s="12" t="str">
        <f t="shared" si="11"/>
        <v>ไม่มีจุดแข็ง</v>
      </c>
      <c r="AV29" s="12" t="str">
        <f t="shared" si="12"/>
        <v>ปกติ</v>
      </c>
    </row>
    <row r="30" spans="1:48" ht="14.25" customHeight="1">
      <c r="A30" s="12">
        <v>25</v>
      </c>
      <c r="B30" s="63" t="str">
        <f>รายชื่อนักเรียน!B27</f>
        <v>40745</v>
      </c>
      <c r="C30" s="63" t="str">
        <f>รายชื่อนักเรียน!C27</f>
        <v>นาย</v>
      </c>
      <c r="D30" s="61" t="str">
        <f>รายชื่อนักเรียน!D27</f>
        <v>เริงฤทธิ์</v>
      </c>
      <c r="E30" s="62" t="str">
        <f>รายชื่อนักเรียน!E27</f>
        <v>คงคำ</v>
      </c>
      <c r="F30" s="26">
        <f>IF(ครู!F26=3,2,IF(ครู!F26=2,1,IF(ครู!F26=1,0,0)))</f>
        <v>0</v>
      </c>
      <c r="G30" s="12">
        <f>IF(ครู!G26=3,2,IF(ครู!G26=2,1,IF(ครู!G26=1,0,0)))</f>
        <v>0</v>
      </c>
      <c r="H30" s="12">
        <f>IF(ครู!H26=3,2,IF(ครู!H26=2,1,IF(ครู!H26=1,0,0)))</f>
        <v>0</v>
      </c>
      <c r="I30" s="12">
        <f>IF(ครู!I26=3,2,IF(ครู!I26=2,1,IF(ครู!I26=1,0,0)))</f>
        <v>0</v>
      </c>
      <c r="J30" s="12">
        <f>IF(ครู!J26=3,2,IF(ครู!J26=2,1,IF(ครู!J26=1,0,0)))</f>
        <v>0</v>
      </c>
      <c r="K30" s="12">
        <f>IF(ครู!K26=3,2,IF(ครู!K26=2,1,IF(ครู!K26=1,0,0)))</f>
        <v>0</v>
      </c>
      <c r="L30" s="12">
        <f>IF(ครู!L26=3,0,IF(ครู!L26=2,1,IF(ครู!L26=1,2,0)))</f>
        <v>0</v>
      </c>
      <c r="M30" s="12">
        <f>IF(ครู!M26=3,2,IF(ครู!M26=2,1,IF(ครู!M26=1,0,0)))</f>
        <v>0</v>
      </c>
      <c r="N30" s="12">
        <f>IF(ครู!N26=3,2,IF(ครู!N26=2,1,IF(ครู!N26=1,0,0)))</f>
        <v>0</v>
      </c>
      <c r="O30" s="12">
        <f>IF(ครู!O26=3,2,IF(ครู!O26=2,1,IF(ครู!O26=1,0,0)))</f>
        <v>0</v>
      </c>
      <c r="P30" s="12">
        <f>IF(ครู!P26=3,0,IF(ครู!P26=2,1,IF(ครู!P26=1,2,0)))</f>
        <v>0</v>
      </c>
      <c r="Q30" s="12">
        <f>IF(ครู!Q26=3,2,IF(ครู!Q26=2,1,IF(ครู!Q26=1,0,0)))</f>
        <v>0</v>
      </c>
      <c r="R30" s="12">
        <f>IF(ครู!R26=3,2,IF(ครู!R26=2,1,IF(ครู!R26=1,0,0)))</f>
        <v>0</v>
      </c>
      <c r="S30" s="12">
        <f>IF(ครู!S26=3,0,IF(ครู!S26=2,1,IF(ครู!S26=1,2,0)))</f>
        <v>0</v>
      </c>
      <c r="T30" s="12">
        <f>IF(ครู!T26=3,2,IF(ครู!T26=2,1,IF(ครู!T26=1,0,0)))</f>
        <v>0</v>
      </c>
      <c r="U30" s="12">
        <f>IF(ครู!U26=3,2,IF(ครู!U26=2,1,IF(ครู!U26=1,0,0)))</f>
        <v>0</v>
      </c>
      <c r="V30" s="12">
        <f>IF(ครู!V26=3,2,IF(ครู!V26=2,1,IF(ครู!V26=1,0,0)))</f>
        <v>0</v>
      </c>
      <c r="W30" s="12">
        <f>IF(ครู!W26=3,2,IF(ครู!W26=2,1,IF(ครู!W26=1,0,0)))</f>
        <v>0</v>
      </c>
      <c r="X30" s="12">
        <f>IF(ครู!X26=3,2,IF(ครู!X26=2,1,IF(ครู!X26=1,0,0)))</f>
        <v>0</v>
      </c>
      <c r="Y30" s="12">
        <f>IF(ครู!Y26=3,2,IF(ครู!Y26=2,1,IF(ครู!Y26=1,0,0)))</f>
        <v>0</v>
      </c>
      <c r="Z30" s="12">
        <f>IF(ครู!Z26=3,0,IF(ครู!Z26=2,1,IF(ครู!Z26=1,2,0)))</f>
        <v>0</v>
      </c>
      <c r="AA30" s="12">
        <f>IF(ครู!AA26=3,2,IF(ครู!AA26=2,1,IF(ครู!AA26=1,0,0)))</f>
        <v>0</v>
      </c>
      <c r="AB30" s="12">
        <f>IF(ครู!AB26=3,2,IF(ครู!AB26=2,1,IF(ครู!AB26=1,0,0)))</f>
        <v>0</v>
      </c>
      <c r="AC30" s="12">
        <f>IF(ครู!AC26=3,2,IF(ครู!AC26=2,1,IF(ครู!AC26=1,0,0)))</f>
        <v>0</v>
      </c>
      <c r="AD30" s="12">
        <f>IF(ครู!AD26=3,0,IF(ครู!AD26=2,1,IF(ครู!AD26=1,2,0)))</f>
        <v>0</v>
      </c>
      <c r="AE30" s="12">
        <f>IF(ครู!AE26=3,2,IF(ครู!AE26=4,2,0))</f>
        <v>0</v>
      </c>
      <c r="AF30" s="12">
        <f>IF(ครู!AF26=3,2,IF(ครู!AF26=4,2,0))</f>
        <v>0</v>
      </c>
      <c r="AG30" s="12">
        <f>IF(ครู!AG26=3,2,IF(ครู!AG26=4,2,0))</f>
        <v>0</v>
      </c>
      <c r="AH30" s="12">
        <f>IF(ครู!AH26=3,2,IF(ครู!AH26=4,2,0))</f>
        <v>0</v>
      </c>
      <c r="AI30" s="12">
        <f>IF(ครู!AI26=3,2,IF(ครู!AI26=4,2,0))</f>
        <v>0</v>
      </c>
      <c r="AJ30" s="12">
        <f t="shared" si="0"/>
        <v>0</v>
      </c>
      <c r="AK30" s="12" t="str">
        <f t="shared" si="1"/>
        <v>ปกติ</v>
      </c>
      <c r="AL30" s="12">
        <f t="shared" si="2"/>
        <v>0</v>
      </c>
      <c r="AM30" s="12" t="str">
        <f t="shared" si="3"/>
        <v>ปกติ</v>
      </c>
      <c r="AN30" s="12">
        <f t="shared" si="4"/>
        <v>0</v>
      </c>
      <c r="AO30" s="12" t="str">
        <f t="shared" si="5"/>
        <v>ปกติ</v>
      </c>
      <c r="AP30" s="12">
        <f t="shared" si="6"/>
        <v>0</v>
      </c>
      <c r="AQ30" s="12" t="str">
        <f t="shared" si="7"/>
        <v>ปกติ</v>
      </c>
      <c r="AR30" s="12">
        <f t="shared" si="8"/>
        <v>0</v>
      </c>
      <c r="AS30" s="12" t="str">
        <f t="shared" si="9"/>
        <v>ปกติ</v>
      </c>
      <c r="AT30" s="12">
        <f t="shared" si="10"/>
        <v>0</v>
      </c>
      <c r="AU30" s="12" t="str">
        <f t="shared" si="11"/>
        <v>ไม่มีจุดแข็ง</v>
      </c>
      <c r="AV30" s="12" t="str">
        <f t="shared" si="12"/>
        <v>ปกติ</v>
      </c>
    </row>
    <row r="31" spans="1:48" ht="14.25" customHeight="1">
      <c r="A31" s="12">
        <v>26</v>
      </c>
      <c r="B31" s="63" t="str">
        <f>รายชื่อนักเรียน!B28</f>
        <v>40751</v>
      </c>
      <c r="C31" s="63" t="str">
        <f>รายชื่อนักเรียน!C28</f>
        <v>นางสาว</v>
      </c>
      <c r="D31" s="61" t="str">
        <f>รายชื่อนักเรียน!D28</f>
        <v>ศิริลักษณ์</v>
      </c>
      <c r="E31" s="62" t="str">
        <f>รายชื่อนักเรียน!E28</f>
        <v>ดาวสุก</v>
      </c>
      <c r="F31" s="26">
        <f>IF(ครู!F27=3,2,IF(ครู!F27=2,1,IF(ครู!F27=1,0,0)))</f>
        <v>0</v>
      </c>
      <c r="G31" s="12">
        <f>IF(ครู!G27=3,2,IF(ครู!G27=2,1,IF(ครู!G27=1,0,0)))</f>
        <v>0</v>
      </c>
      <c r="H31" s="12">
        <f>IF(ครู!H27=3,2,IF(ครู!H27=2,1,IF(ครู!H27=1,0,0)))</f>
        <v>0</v>
      </c>
      <c r="I31" s="12">
        <f>IF(ครู!I27=3,2,IF(ครู!I27=2,1,IF(ครู!I27=1,0,0)))</f>
        <v>0</v>
      </c>
      <c r="J31" s="12">
        <f>IF(ครู!J27=3,2,IF(ครู!J27=2,1,IF(ครู!J27=1,0,0)))</f>
        <v>0</v>
      </c>
      <c r="K31" s="12">
        <f>IF(ครู!K27=3,2,IF(ครู!K27=2,1,IF(ครู!K27=1,0,0)))</f>
        <v>0</v>
      </c>
      <c r="L31" s="12">
        <f>IF(ครู!L27=3,0,IF(ครู!L27=2,1,IF(ครู!L27=1,2,0)))</f>
        <v>0</v>
      </c>
      <c r="M31" s="12">
        <f>IF(ครู!M27=3,2,IF(ครู!M27=2,1,IF(ครู!M27=1,0,0)))</f>
        <v>0</v>
      </c>
      <c r="N31" s="12">
        <f>IF(ครู!N27=3,2,IF(ครู!N27=2,1,IF(ครู!N27=1,0,0)))</f>
        <v>0</v>
      </c>
      <c r="O31" s="12">
        <f>IF(ครู!O27=3,2,IF(ครู!O27=2,1,IF(ครู!O27=1,0,0)))</f>
        <v>0</v>
      </c>
      <c r="P31" s="12">
        <f>IF(ครู!P27=3,0,IF(ครู!P27=2,1,IF(ครู!P27=1,2,0)))</f>
        <v>0</v>
      </c>
      <c r="Q31" s="12">
        <f>IF(ครู!Q27=3,2,IF(ครู!Q27=2,1,IF(ครู!Q27=1,0,0)))</f>
        <v>0</v>
      </c>
      <c r="R31" s="12">
        <f>IF(ครู!R27=3,2,IF(ครู!R27=2,1,IF(ครู!R27=1,0,0)))</f>
        <v>0</v>
      </c>
      <c r="S31" s="12">
        <f>IF(ครู!S27=3,0,IF(ครู!S27=2,1,IF(ครู!S27=1,2,0)))</f>
        <v>0</v>
      </c>
      <c r="T31" s="12">
        <f>IF(ครู!T27=3,2,IF(ครู!T27=2,1,IF(ครู!T27=1,0,0)))</f>
        <v>0</v>
      </c>
      <c r="U31" s="12">
        <f>IF(ครู!U27=3,2,IF(ครู!U27=2,1,IF(ครู!U27=1,0,0)))</f>
        <v>0</v>
      </c>
      <c r="V31" s="12">
        <f>IF(ครู!V27=3,2,IF(ครู!V27=2,1,IF(ครู!V27=1,0,0)))</f>
        <v>0</v>
      </c>
      <c r="W31" s="12">
        <f>IF(ครู!W27=3,2,IF(ครู!W27=2,1,IF(ครู!W27=1,0,0)))</f>
        <v>0</v>
      </c>
      <c r="X31" s="12">
        <f>IF(ครู!X27=3,2,IF(ครู!X27=2,1,IF(ครู!X27=1,0,0)))</f>
        <v>0</v>
      </c>
      <c r="Y31" s="12">
        <f>IF(ครู!Y27=3,2,IF(ครู!Y27=2,1,IF(ครู!Y27=1,0,0)))</f>
        <v>0</v>
      </c>
      <c r="Z31" s="12">
        <f>IF(ครู!Z27=3,0,IF(ครู!Z27=2,1,IF(ครู!Z27=1,2,0)))</f>
        <v>0</v>
      </c>
      <c r="AA31" s="12">
        <f>IF(ครู!AA27=3,2,IF(ครู!AA27=2,1,IF(ครู!AA27=1,0,0)))</f>
        <v>0</v>
      </c>
      <c r="AB31" s="12">
        <f>IF(ครู!AB27=3,2,IF(ครู!AB27=2,1,IF(ครู!AB27=1,0,0)))</f>
        <v>0</v>
      </c>
      <c r="AC31" s="12">
        <f>IF(ครู!AC27=3,2,IF(ครู!AC27=2,1,IF(ครู!AC27=1,0,0)))</f>
        <v>0</v>
      </c>
      <c r="AD31" s="12">
        <f>IF(ครู!AD27=3,0,IF(ครู!AD27=2,1,IF(ครู!AD27=1,2,0)))</f>
        <v>0</v>
      </c>
      <c r="AE31" s="12">
        <f>IF(ครู!AE27=3,2,IF(ครู!AE27=4,2,0))</f>
        <v>0</v>
      </c>
      <c r="AF31" s="12">
        <f>IF(ครู!AF27=3,2,IF(ครู!AF27=4,2,0))</f>
        <v>0</v>
      </c>
      <c r="AG31" s="12">
        <f>IF(ครู!AG27=3,2,IF(ครู!AG27=4,2,0))</f>
        <v>0</v>
      </c>
      <c r="AH31" s="12">
        <f>IF(ครู!AH27=3,2,IF(ครู!AH27=4,2,0))</f>
        <v>0</v>
      </c>
      <c r="AI31" s="12">
        <f>IF(ครู!AI27=3,2,IF(ครู!AI27=4,2,0))</f>
        <v>0</v>
      </c>
      <c r="AJ31" s="12">
        <f t="shared" si="0"/>
        <v>0</v>
      </c>
      <c r="AK31" s="12" t="str">
        <f t="shared" si="1"/>
        <v>ปกติ</v>
      </c>
      <c r="AL31" s="12">
        <f t="shared" si="2"/>
        <v>0</v>
      </c>
      <c r="AM31" s="12" t="str">
        <f t="shared" si="3"/>
        <v>ปกติ</v>
      </c>
      <c r="AN31" s="12">
        <f t="shared" si="4"/>
        <v>0</v>
      </c>
      <c r="AO31" s="12" t="str">
        <f t="shared" si="5"/>
        <v>ปกติ</v>
      </c>
      <c r="AP31" s="12">
        <f t="shared" si="6"/>
        <v>0</v>
      </c>
      <c r="AQ31" s="12" t="str">
        <f t="shared" si="7"/>
        <v>ปกติ</v>
      </c>
      <c r="AR31" s="12">
        <f t="shared" si="8"/>
        <v>0</v>
      </c>
      <c r="AS31" s="12" t="str">
        <f t="shared" si="9"/>
        <v>ปกติ</v>
      </c>
      <c r="AT31" s="12">
        <f t="shared" si="10"/>
        <v>0</v>
      </c>
      <c r="AU31" s="12" t="str">
        <f t="shared" si="11"/>
        <v>ไม่มีจุดแข็ง</v>
      </c>
      <c r="AV31" s="12" t="str">
        <f t="shared" si="12"/>
        <v>ปกติ</v>
      </c>
    </row>
    <row r="32" spans="1:48" ht="14.25" customHeight="1">
      <c r="A32" s="12">
        <v>27</v>
      </c>
      <c r="B32" s="63" t="str">
        <f>รายชื่อนักเรียน!B29</f>
        <v>40757</v>
      </c>
      <c r="C32" s="63" t="str">
        <f>รายชื่อนักเรียน!C29</f>
        <v>นางสาว</v>
      </c>
      <c r="D32" s="61" t="str">
        <f>รายชื่อนักเรียน!D29</f>
        <v>อรรถวดี</v>
      </c>
      <c r="E32" s="62" t="str">
        <f>รายชื่อนักเรียน!E29</f>
        <v>ชมชื่น</v>
      </c>
      <c r="F32" s="26">
        <f>IF(ครู!F28=3,2,IF(ครู!F28=2,1,IF(ครู!F28=1,0,0)))</f>
        <v>0</v>
      </c>
      <c r="G32" s="12">
        <f>IF(ครู!G28=3,2,IF(ครู!G28=2,1,IF(ครู!G28=1,0,0)))</f>
        <v>0</v>
      </c>
      <c r="H32" s="12">
        <f>IF(ครู!H28=3,2,IF(ครู!H28=2,1,IF(ครู!H28=1,0,0)))</f>
        <v>0</v>
      </c>
      <c r="I32" s="12">
        <f>IF(ครู!I28=3,2,IF(ครู!I28=2,1,IF(ครู!I28=1,0,0)))</f>
        <v>0</v>
      </c>
      <c r="J32" s="12">
        <f>IF(ครู!J28=3,2,IF(ครู!J28=2,1,IF(ครู!J28=1,0,0)))</f>
        <v>0</v>
      </c>
      <c r="K32" s="12">
        <f>IF(ครู!K28=3,2,IF(ครู!K28=2,1,IF(ครู!K28=1,0,0)))</f>
        <v>0</v>
      </c>
      <c r="L32" s="12">
        <f>IF(ครู!L28=3,0,IF(ครู!L28=2,1,IF(ครู!L28=1,2,0)))</f>
        <v>0</v>
      </c>
      <c r="M32" s="12">
        <f>IF(ครู!M28=3,2,IF(ครู!M28=2,1,IF(ครู!M28=1,0,0)))</f>
        <v>0</v>
      </c>
      <c r="N32" s="12">
        <f>IF(ครู!N28=3,2,IF(ครู!N28=2,1,IF(ครู!N28=1,0,0)))</f>
        <v>0</v>
      </c>
      <c r="O32" s="12">
        <f>IF(ครู!O28=3,2,IF(ครู!O28=2,1,IF(ครู!O28=1,0,0)))</f>
        <v>0</v>
      </c>
      <c r="P32" s="12">
        <f>IF(ครู!P28=3,0,IF(ครู!P28=2,1,IF(ครู!P28=1,2,0)))</f>
        <v>0</v>
      </c>
      <c r="Q32" s="12">
        <f>IF(ครู!Q28=3,2,IF(ครู!Q28=2,1,IF(ครู!Q28=1,0,0)))</f>
        <v>0</v>
      </c>
      <c r="R32" s="12">
        <f>IF(ครู!R28=3,2,IF(ครู!R28=2,1,IF(ครู!R28=1,0,0)))</f>
        <v>0</v>
      </c>
      <c r="S32" s="12">
        <f>IF(ครู!S28=3,0,IF(ครู!S28=2,1,IF(ครู!S28=1,2,0)))</f>
        <v>0</v>
      </c>
      <c r="T32" s="12">
        <f>IF(ครู!T28=3,2,IF(ครู!T28=2,1,IF(ครู!T28=1,0,0)))</f>
        <v>0</v>
      </c>
      <c r="U32" s="12">
        <f>IF(ครู!U28=3,2,IF(ครู!U28=2,1,IF(ครู!U28=1,0,0)))</f>
        <v>0</v>
      </c>
      <c r="V32" s="12">
        <f>IF(ครู!V28=3,2,IF(ครู!V28=2,1,IF(ครู!V28=1,0,0)))</f>
        <v>0</v>
      </c>
      <c r="W32" s="12">
        <f>IF(ครู!W28=3,2,IF(ครู!W28=2,1,IF(ครู!W28=1,0,0)))</f>
        <v>0</v>
      </c>
      <c r="X32" s="12">
        <f>IF(ครู!X28=3,2,IF(ครู!X28=2,1,IF(ครู!X28=1,0,0)))</f>
        <v>0</v>
      </c>
      <c r="Y32" s="12">
        <f>IF(ครู!Y28=3,2,IF(ครู!Y28=2,1,IF(ครู!Y28=1,0,0)))</f>
        <v>0</v>
      </c>
      <c r="Z32" s="12">
        <f>IF(ครู!Z28=3,0,IF(ครู!Z28=2,1,IF(ครู!Z28=1,2,0)))</f>
        <v>0</v>
      </c>
      <c r="AA32" s="12">
        <f>IF(ครู!AA28=3,2,IF(ครู!AA28=2,1,IF(ครู!AA28=1,0,0)))</f>
        <v>0</v>
      </c>
      <c r="AB32" s="12">
        <f>IF(ครู!AB28=3,2,IF(ครู!AB28=2,1,IF(ครู!AB28=1,0,0)))</f>
        <v>0</v>
      </c>
      <c r="AC32" s="12">
        <f>IF(ครู!AC28=3,2,IF(ครู!AC28=2,1,IF(ครู!AC28=1,0,0)))</f>
        <v>0</v>
      </c>
      <c r="AD32" s="12">
        <f>IF(ครู!AD28=3,0,IF(ครู!AD28=2,1,IF(ครู!AD28=1,2,0)))</f>
        <v>0</v>
      </c>
      <c r="AE32" s="12">
        <f>IF(ครู!AE28=3,2,IF(ครู!AE28=4,2,0))</f>
        <v>0</v>
      </c>
      <c r="AF32" s="12">
        <f>IF(ครู!AF28=3,2,IF(ครู!AF28=4,2,0))</f>
        <v>0</v>
      </c>
      <c r="AG32" s="12">
        <f>IF(ครู!AG28=3,2,IF(ครู!AG28=4,2,0))</f>
        <v>0</v>
      </c>
      <c r="AH32" s="12">
        <f>IF(ครู!AH28=3,2,IF(ครู!AH28=4,2,0))</f>
        <v>0</v>
      </c>
      <c r="AI32" s="12">
        <f>IF(ครู!AI28=3,2,IF(ครู!AI28=4,2,0))</f>
        <v>0</v>
      </c>
      <c r="AJ32" s="12">
        <f t="shared" si="0"/>
        <v>0</v>
      </c>
      <c r="AK32" s="12" t="str">
        <f t="shared" si="1"/>
        <v>ปกติ</v>
      </c>
      <c r="AL32" s="12">
        <f t="shared" si="2"/>
        <v>0</v>
      </c>
      <c r="AM32" s="12" t="str">
        <f t="shared" si="3"/>
        <v>ปกติ</v>
      </c>
      <c r="AN32" s="12">
        <f t="shared" si="4"/>
        <v>0</v>
      </c>
      <c r="AO32" s="12" t="str">
        <f t="shared" si="5"/>
        <v>ปกติ</v>
      </c>
      <c r="AP32" s="12">
        <f t="shared" si="6"/>
        <v>0</v>
      </c>
      <c r="AQ32" s="12" t="str">
        <f t="shared" si="7"/>
        <v>ปกติ</v>
      </c>
      <c r="AR32" s="12">
        <f t="shared" si="8"/>
        <v>0</v>
      </c>
      <c r="AS32" s="12" t="str">
        <f t="shared" si="9"/>
        <v>ปกติ</v>
      </c>
      <c r="AT32" s="12">
        <f t="shared" si="10"/>
        <v>0</v>
      </c>
      <c r="AU32" s="12" t="str">
        <f t="shared" si="11"/>
        <v>ไม่มีจุดแข็ง</v>
      </c>
      <c r="AV32" s="12" t="str">
        <f t="shared" si="12"/>
        <v>ปกติ</v>
      </c>
    </row>
    <row r="33" spans="1:48" ht="14.25" customHeight="1">
      <c r="A33" s="12">
        <v>28</v>
      </c>
      <c r="B33" s="63" t="str">
        <f>รายชื่อนักเรียน!B30</f>
        <v>41703</v>
      </c>
      <c r="C33" s="63" t="str">
        <f>รายชื่อนักเรียน!C30</f>
        <v>นางสาว</v>
      </c>
      <c r="D33" s="61" t="str">
        <f>รายชื่อนักเรียน!D30</f>
        <v>ภัทรกุล</v>
      </c>
      <c r="E33" s="62" t="str">
        <f>รายชื่อนักเรียน!E30</f>
        <v>บุตตะวงษ์</v>
      </c>
      <c r="F33" s="26">
        <f>IF(ครู!F29=3,2,IF(ครู!F29=2,1,IF(ครู!F29=1,0,0)))</f>
        <v>0</v>
      </c>
      <c r="G33" s="12">
        <f>IF(ครู!G29=3,2,IF(ครู!G29=2,1,IF(ครู!G29=1,0,0)))</f>
        <v>0</v>
      </c>
      <c r="H33" s="12">
        <f>IF(ครู!H29=3,2,IF(ครู!H29=2,1,IF(ครู!H29=1,0,0)))</f>
        <v>0</v>
      </c>
      <c r="I33" s="12">
        <f>IF(ครู!I29=3,2,IF(ครู!I29=2,1,IF(ครู!I29=1,0,0)))</f>
        <v>0</v>
      </c>
      <c r="J33" s="12">
        <f>IF(ครู!J29=3,2,IF(ครู!J29=2,1,IF(ครู!J29=1,0,0)))</f>
        <v>0</v>
      </c>
      <c r="K33" s="12">
        <f>IF(ครู!K29=3,2,IF(ครู!K29=2,1,IF(ครู!K29=1,0,0)))</f>
        <v>0</v>
      </c>
      <c r="L33" s="12">
        <f>IF(ครู!L29=3,0,IF(ครู!L29=2,1,IF(ครู!L29=1,2,0)))</f>
        <v>0</v>
      </c>
      <c r="M33" s="12">
        <f>IF(ครู!M29=3,2,IF(ครู!M29=2,1,IF(ครู!M29=1,0,0)))</f>
        <v>0</v>
      </c>
      <c r="N33" s="12">
        <f>IF(ครู!N29=3,2,IF(ครู!N29=2,1,IF(ครู!N29=1,0,0)))</f>
        <v>0</v>
      </c>
      <c r="O33" s="12">
        <f>IF(ครู!O29=3,2,IF(ครู!O29=2,1,IF(ครู!O29=1,0,0)))</f>
        <v>0</v>
      </c>
      <c r="P33" s="12">
        <f>IF(ครู!P29=3,0,IF(ครู!P29=2,1,IF(ครู!P29=1,2,0)))</f>
        <v>0</v>
      </c>
      <c r="Q33" s="12">
        <f>IF(ครู!Q29=3,2,IF(ครู!Q29=2,1,IF(ครู!Q29=1,0,0)))</f>
        <v>0</v>
      </c>
      <c r="R33" s="12">
        <f>IF(ครู!R29=3,2,IF(ครู!R29=2,1,IF(ครู!R29=1,0,0)))</f>
        <v>0</v>
      </c>
      <c r="S33" s="12">
        <f>IF(ครู!S29=3,0,IF(ครู!S29=2,1,IF(ครู!S29=1,2,0)))</f>
        <v>0</v>
      </c>
      <c r="T33" s="12">
        <f>IF(ครู!T29=3,2,IF(ครู!T29=2,1,IF(ครู!T29=1,0,0)))</f>
        <v>0</v>
      </c>
      <c r="U33" s="12">
        <f>IF(ครู!U29=3,2,IF(ครู!U29=2,1,IF(ครู!U29=1,0,0)))</f>
        <v>0</v>
      </c>
      <c r="V33" s="12">
        <f>IF(ครู!V29=3,2,IF(ครู!V29=2,1,IF(ครู!V29=1,0,0)))</f>
        <v>0</v>
      </c>
      <c r="W33" s="12">
        <f>IF(ครู!W29=3,2,IF(ครู!W29=2,1,IF(ครู!W29=1,0,0)))</f>
        <v>0</v>
      </c>
      <c r="X33" s="12">
        <f>IF(ครู!X29=3,2,IF(ครู!X29=2,1,IF(ครู!X29=1,0,0)))</f>
        <v>0</v>
      </c>
      <c r="Y33" s="12">
        <f>IF(ครู!Y29=3,2,IF(ครู!Y29=2,1,IF(ครู!Y29=1,0,0)))</f>
        <v>0</v>
      </c>
      <c r="Z33" s="12">
        <f>IF(ครู!Z29=3,0,IF(ครู!Z29=2,1,IF(ครู!Z29=1,2,0)))</f>
        <v>0</v>
      </c>
      <c r="AA33" s="12">
        <f>IF(ครู!AA29=3,2,IF(ครู!AA29=2,1,IF(ครู!AA29=1,0,0)))</f>
        <v>0</v>
      </c>
      <c r="AB33" s="12">
        <f>IF(ครู!AB29=3,2,IF(ครู!AB29=2,1,IF(ครู!AB29=1,0,0)))</f>
        <v>0</v>
      </c>
      <c r="AC33" s="12">
        <f>IF(ครู!AC29=3,2,IF(ครู!AC29=2,1,IF(ครู!AC29=1,0,0)))</f>
        <v>0</v>
      </c>
      <c r="AD33" s="12">
        <f>IF(ครู!AD29=3,0,IF(ครู!AD29=2,1,IF(ครู!AD29=1,2,0)))</f>
        <v>0</v>
      </c>
      <c r="AE33" s="12">
        <f>IF(ครู!AE29=3,2,IF(ครู!AE29=4,2,0))</f>
        <v>0</v>
      </c>
      <c r="AF33" s="12">
        <f>IF(ครู!AF29=3,2,IF(ครู!AF29=4,2,0))</f>
        <v>0</v>
      </c>
      <c r="AG33" s="12">
        <f>IF(ครู!AG29=3,2,IF(ครู!AG29=4,2,0))</f>
        <v>0</v>
      </c>
      <c r="AH33" s="12">
        <f>IF(ครู!AH29=3,2,IF(ครู!AH29=4,2,0))</f>
        <v>0</v>
      </c>
      <c r="AI33" s="12">
        <f>IF(ครู!AI29=3,2,IF(ครู!AI29=4,2,0))</f>
        <v>0</v>
      </c>
      <c r="AJ33" s="12">
        <f t="shared" si="0"/>
        <v>0</v>
      </c>
      <c r="AK33" s="12" t="str">
        <f t="shared" si="1"/>
        <v>ปกติ</v>
      </c>
      <c r="AL33" s="12">
        <f t="shared" si="2"/>
        <v>0</v>
      </c>
      <c r="AM33" s="12" t="str">
        <f t="shared" si="3"/>
        <v>ปกติ</v>
      </c>
      <c r="AN33" s="12">
        <f t="shared" si="4"/>
        <v>0</v>
      </c>
      <c r="AO33" s="12" t="str">
        <f t="shared" si="5"/>
        <v>ปกติ</v>
      </c>
      <c r="AP33" s="12">
        <f t="shared" si="6"/>
        <v>0</v>
      </c>
      <c r="AQ33" s="12" t="str">
        <f t="shared" si="7"/>
        <v>ปกติ</v>
      </c>
      <c r="AR33" s="12">
        <f t="shared" si="8"/>
        <v>0</v>
      </c>
      <c r="AS33" s="12" t="str">
        <f t="shared" si="9"/>
        <v>ปกติ</v>
      </c>
      <c r="AT33" s="12">
        <f t="shared" si="10"/>
        <v>0</v>
      </c>
      <c r="AU33" s="12" t="str">
        <f t="shared" si="11"/>
        <v>ไม่มีจุดแข็ง</v>
      </c>
      <c r="AV33" s="12" t="str">
        <f t="shared" si="12"/>
        <v>ปกติ</v>
      </c>
    </row>
    <row r="34" spans="1:48" ht="14.25" customHeight="1">
      <c r="A34" s="12">
        <v>29</v>
      </c>
      <c r="B34" s="63" t="str">
        <f>รายชื่อนักเรียน!B31</f>
        <v>42653</v>
      </c>
      <c r="C34" s="63" t="str">
        <f>รายชื่อนักเรียน!C31</f>
        <v>นางสาว</v>
      </c>
      <c r="D34" s="61" t="str">
        <f>รายชื่อนักเรียน!D31</f>
        <v>จุฑารัตน์</v>
      </c>
      <c r="E34" s="62" t="str">
        <f>รายชื่อนักเรียน!E31</f>
        <v>เรือนขำ</v>
      </c>
      <c r="F34" s="26">
        <f>IF(ครู!F30=3,2,IF(ครู!F30=2,1,IF(ครู!F30=1,0,0)))</f>
        <v>0</v>
      </c>
      <c r="G34" s="12">
        <f>IF(ครู!G30=3,2,IF(ครู!G30=2,1,IF(ครู!G30=1,0,0)))</f>
        <v>0</v>
      </c>
      <c r="H34" s="12">
        <f>IF(ครู!H30=3,2,IF(ครู!H30=2,1,IF(ครู!H30=1,0,0)))</f>
        <v>0</v>
      </c>
      <c r="I34" s="12">
        <f>IF(ครู!I30=3,2,IF(ครู!I30=2,1,IF(ครู!I30=1,0,0)))</f>
        <v>0</v>
      </c>
      <c r="J34" s="12">
        <f>IF(ครู!J30=3,2,IF(ครู!J30=2,1,IF(ครู!J30=1,0,0)))</f>
        <v>0</v>
      </c>
      <c r="K34" s="12">
        <f>IF(ครู!K30=3,2,IF(ครู!K30=2,1,IF(ครู!K30=1,0,0)))</f>
        <v>0</v>
      </c>
      <c r="L34" s="12">
        <f>IF(ครู!L30=3,0,IF(ครู!L30=2,1,IF(ครู!L30=1,2,0)))</f>
        <v>0</v>
      </c>
      <c r="M34" s="12">
        <f>IF(ครู!M30=3,2,IF(ครู!M30=2,1,IF(ครู!M30=1,0,0)))</f>
        <v>0</v>
      </c>
      <c r="N34" s="12">
        <f>IF(ครู!N30=3,2,IF(ครู!N30=2,1,IF(ครู!N30=1,0,0)))</f>
        <v>0</v>
      </c>
      <c r="O34" s="12">
        <f>IF(ครู!O30=3,2,IF(ครู!O30=2,1,IF(ครู!O30=1,0,0)))</f>
        <v>0</v>
      </c>
      <c r="P34" s="12">
        <f>IF(ครู!P30=3,0,IF(ครู!P30=2,1,IF(ครู!P30=1,2,0)))</f>
        <v>0</v>
      </c>
      <c r="Q34" s="12">
        <f>IF(ครู!Q30=3,2,IF(ครู!Q30=2,1,IF(ครู!Q30=1,0,0)))</f>
        <v>0</v>
      </c>
      <c r="R34" s="12">
        <f>IF(ครู!R30=3,2,IF(ครู!R30=2,1,IF(ครู!R30=1,0,0)))</f>
        <v>0</v>
      </c>
      <c r="S34" s="12">
        <f>IF(ครู!S30=3,0,IF(ครู!S30=2,1,IF(ครู!S30=1,2,0)))</f>
        <v>0</v>
      </c>
      <c r="T34" s="12">
        <f>IF(ครู!T30=3,2,IF(ครู!T30=2,1,IF(ครู!T30=1,0,0)))</f>
        <v>0</v>
      </c>
      <c r="U34" s="12">
        <f>IF(ครู!U30=3,2,IF(ครู!U30=2,1,IF(ครู!U30=1,0,0)))</f>
        <v>0</v>
      </c>
      <c r="V34" s="12">
        <f>IF(ครู!V30=3,2,IF(ครู!V30=2,1,IF(ครู!V30=1,0,0)))</f>
        <v>0</v>
      </c>
      <c r="W34" s="12">
        <f>IF(ครู!W30=3,2,IF(ครู!W30=2,1,IF(ครู!W30=1,0,0)))</f>
        <v>0</v>
      </c>
      <c r="X34" s="12">
        <f>IF(ครู!X30=3,2,IF(ครู!X30=2,1,IF(ครู!X30=1,0,0)))</f>
        <v>0</v>
      </c>
      <c r="Y34" s="12">
        <f>IF(ครู!Y30=3,2,IF(ครู!Y30=2,1,IF(ครู!Y30=1,0,0)))</f>
        <v>0</v>
      </c>
      <c r="Z34" s="12">
        <f>IF(ครู!Z30=3,0,IF(ครู!Z30=2,1,IF(ครู!Z30=1,2,0)))</f>
        <v>0</v>
      </c>
      <c r="AA34" s="12">
        <f>IF(ครู!AA30=3,2,IF(ครู!AA30=2,1,IF(ครู!AA30=1,0,0)))</f>
        <v>0</v>
      </c>
      <c r="AB34" s="12">
        <f>IF(ครู!AB30=3,2,IF(ครู!AB30=2,1,IF(ครู!AB30=1,0,0)))</f>
        <v>0</v>
      </c>
      <c r="AC34" s="12">
        <f>IF(ครู!AC30=3,2,IF(ครู!AC30=2,1,IF(ครู!AC30=1,0,0)))</f>
        <v>0</v>
      </c>
      <c r="AD34" s="12">
        <f>IF(ครู!AD30=3,0,IF(ครู!AD30=2,1,IF(ครู!AD30=1,2,0)))</f>
        <v>0</v>
      </c>
      <c r="AE34" s="12">
        <f>IF(ครู!AE30=3,2,IF(ครู!AE30=4,2,0))</f>
        <v>0</v>
      </c>
      <c r="AF34" s="12">
        <f>IF(ครู!AF30=3,2,IF(ครู!AF30=4,2,0))</f>
        <v>0</v>
      </c>
      <c r="AG34" s="12">
        <f>IF(ครู!AG30=3,2,IF(ครู!AG30=4,2,0))</f>
        <v>0</v>
      </c>
      <c r="AH34" s="12">
        <f>IF(ครู!AH30=3,2,IF(ครู!AH30=4,2,0))</f>
        <v>0</v>
      </c>
      <c r="AI34" s="12">
        <f>IF(ครู!AI30=3,2,IF(ครู!AI30=4,2,0))</f>
        <v>0</v>
      </c>
      <c r="AJ34" s="12">
        <f t="shared" si="0"/>
        <v>0</v>
      </c>
      <c r="AK34" s="12" t="str">
        <f t="shared" si="1"/>
        <v>ปกติ</v>
      </c>
      <c r="AL34" s="12">
        <f t="shared" si="2"/>
        <v>0</v>
      </c>
      <c r="AM34" s="12" t="str">
        <f t="shared" si="3"/>
        <v>ปกติ</v>
      </c>
      <c r="AN34" s="12">
        <f t="shared" si="4"/>
        <v>0</v>
      </c>
      <c r="AO34" s="12" t="str">
        <f t="shared" si="5"/>
        <v>ปกติ</v>
      </c>
      <c r="AP34" s="12">
        <f t="shared" si="6"/>
        <v>0</v>
      </c>
      <c r="AQ34" s="12" t="str">
        <f t="shared" si="7"/>
        <v>ปกติ</v>
      </c>
      <c r="AR34" s="12">
        <f t="shared" si="8"/>
        <v>0</v>
      </c>
      <c r="AS34" s="12" t="str">
        <f t="shared" si="9"/>
        <v>ปกติ</v>
      </c>
      <c r="AT34" s="12">
        <f t="shared" si="10"/>
        <v>0</v>
      </c>
      <c r="AU34" s="12" t="str">
        <f t="shared" si="11"/>
        <v>ไม่มีจุดแข็ง</v>
      </c>
      <c r="AV34" s="12" t="str">
        <f t="shared" si="12"/>
        <v>ปกติ</v>
      </c>
    </row>
    <row r="35" spans="1:48" ht="14.25" customHeight="1">
      <c r="A35" s="12">
        <v>30</v>
      </c>
      <c r="B35" s="63" t="str">
        <f>รายชื่อนักเรียน!B32</f>
        <v>42654</v>
      </c>
      <c r="C35" s="63" t="str">
        <f>รายชื่อนักเรียน!C32</f>
        <v>เด็กหญิง</v>
      </c>
      <c r="D35" s="61" t="str">
        <f>รายชื่อนักเรียน!D32</f>
        <v>ยศวดี</v>
      </c>
      <c r="E35" s="62" t="str">
        <f>รายชื่อนักเรียน!E32</f>
        <v>กระแสร์ญาณ</v>
      </c>
      <c r="F35" s="26">
        <f>IF(ครู!F31=3,2,IF(ครู!F31=2,1,IF(ครู!F31=1,0,0)))</f>
        <v>0</v>
      </c>
      <c r="G35" s="12">
        <f>IF(ครู!G31=3,2,IF(ครู!G31=2,1,IF(ครู!G31=1,0,0)))</f>
        <v>0</v>
      </c>
      <c r="H35" s="12">
        <f>IF(ครู!H31=3,2,IF(ครู!H31=2,1,IF(ครู!H31=1,0,0)))</f>
        <v>0</v>
      </c>
      <c r="I35" s="12">
        <f>IF(ครู!I31=3,2,IF(ครู!I31=2,1,IF(ครู!I31=1,0,0)))</f>
        <v>0</v>
      </c>
      <c r="J35" s="12">
        <f>IF(ครู!J31=3,2,IF(ครู!J31=2,1,IF(ครู!J31=1,0,0)))</f>
        <v>0</v>
      </c>
      <c r="K35" s="12">
        <f>IF(ครู!K31=3,2,IF(ครู!K31=2,1,IF(ครู!K31=1,0,0)))</f>
        <v>0</v>
      </c>
      <c r="L35" s="12">
        <f>IF(ครู!L31=3,0,IF(ครู!L31=2,1,IF(ครู!L31=1,2,0)))</f>
        <v>0</v>
      </c>
      <c r="M35" s="12">
        <f>IF(ครู!M31=3,2,IF(ครู!M31=2,1,IF(ครู!M31=1,0,0)))</f>
        <v>0</v>
      </c>
      <c r="N35" s="12">
        <f>IF(ครู!N31=3,2,IF(ครู!N31=2,1,IF(ครู!N31=1,0,0)))</f>
        <v>0</v>
      </c>
      <c r="O35" s="12">
        <f>IF(ครู!O31=3,2,IF(ครู!O31=2,1,IF(ครู!O31=1,0,0)))</f>
        <v>0</v>
      </c>
      <c r="P35" s="12">
        <f>IF(ครู!P31=3,0,IF(ครู!P31=2,1,IF(ครู!P31=1,2,0)))</f>
        <v>0</v>
      </c>
      <c r="Q35" s="12">
        <f>IF(ครู!Q31=3,2,IF(ครู!Q31=2,1,IF(ครู!Q31=1,0,0)))</f>
        <v>0</v>
      </c>
      <c r="R35" s="12">
        <f>IF(ครู!R31=3,2,IF(ครู!R31=2,1,IF(ครู!R31=1,0,0)))</f>
        <v>0</v>
      </c>
      <c r="S35" s="12">
        <f>IF(ครู!S31=3,0,IF(ครู!S31=2,1,IF(ครู!S31=1,2,0)))</f>
        <v>0</v>
      </c>
      <c r="T35" s="12">
        <f>IF(ครู!T31=3,2,IF(ครู!T31=2,1,IF(ครู!T31=1,0,0)))</f>
        <v>0</v>
      </c>
      <c r="U35" s="12">
        <f>IF(ครู!U31=3,2,IF(ครู!U31=2,1,IF(ครู!U31=1,0,0)))</f>
        <v>0</v>
      </c>
      <c r="V35" s="12">
        <f>IF(ครู!V31=3,2,IF(ครู!V31=2,1,IF(ครู!V31=1,0,0)))</f>
        <v>0</v>
      </c>
      <c r="W35" s="12">
        <f>IF(ครู!W31=3,2,IF(ครู!W31=2,1,IF(ครู!W31=1,0,0)))</f>
        <v>0</v>
      </c>
      <c r="X35" s="12">
        <f>IF(ครู!X31=3,2,IF(ครู!X31=2,1,IF(ครู!X31=1,0,0)))</f>
        <v>0</v>
      </c>
      <c r="Y35" s="12">
        <f>IF(ครู!Y31=3,2,IF(ครู!Y31=2,1,IF(ครู!Y31=1,0,0)))</f>
        <v>0</v>
      </c>
      <c r="Z35" s="12">
        <f>IF(ครู!Z31=3,0,IF(ครู!Z31=2,1,IF(ครู!Z31=1,2,0)))</f>
        <v>0</v>
      </c>
      <c r="AA35" s="12">
        <f>IF(ครู!AA31=3,2,IF(ครู!AA31=2,1,IF(ครู!AA31=1,0,0)))</f>
        <v>0</v>
      </c>
      <c r="AB35" s="12">
        <f>IF(ครู!AB31=3,2,IF(ครู!AB31=2,1,IF(ครู!AB31=1,0,0)))</f>
        <v>0</v>
      </c>
      <c r="AC35" s="12">
        <f>IF(ครู!AC31=3,2,IF(ครู!AC31=2,1,IF(ครู!AC31=1,0,0)))</f>
        <v>0</v>
      </c>
      <c r="AD35" s="12">
        <f>IF(ครู!AD31=3,0,IF(ครู!AD31=2,1,IF(ครู!AD31=1,2,0)))</f>
        <v>0</v>
      </c>
      <c r="AE35" s="12">
        <f>IF(ครู!AE31=3,2,IF(ครู!AE31=4,2,0))</f>
        <v>0</v>
      </c>
      <c r="AF35" s="12">
        <f>IF(ครู!AF31=3,2,IF(ครู!AF31=4,2,0))</f>
        <v>0</v>
      </c>
      <c r="AG35" s="12">
        <f>IF(ครู!AG31=3,2,IF(ครู!AG31=4,2,0))</f>
        <v>0</v>
      </c>
      <c r="AH35" s="12">
        <f>IF(ครู!AH31=3,2,IF(ครู!AH31=4,2,0))</f>
        <v>0</v>
      </c>
      <c r="AI35" s="12">
        <f>IF(ครู!AI31=3,2,IF(ครู!AI31=4,2,0))</f>
        <v>0</v>
      </c>
      <c r="AJ35" s="12">
        <f t="shared" si="0"/>
        <v>0</v>
      </c>
      <c r="AK35" s="12" t="str">
        <f t="shared" si="1"/>
        <v>ปกติ</v>
      </c>
      <c r="AL35" s="12">
        <f t="shared" si="2"/>
        <v>0</v>
      </c>
      <c r="AM35" s="12" t="str">
        <f t="shared" si="3"/>
        <v>ปกติ</v>
      </c>
      <c r="AN35" s="12">
        <f t="shared" si="4"/>
        <v>0</v>
      </c>
      <c r="AO35" s="12" t="str">
        <f t="shared" si="5"/>
        <v>ปกติ</v>
      </c>
      <c r="AP35" s="12">
        <f t="shared" si="6"/>
        <v>0</v>
      </c>
      <c r="AQ35" s="12" t="str">
        <f t="shared" si="7"/>
        <v>ปกติ</v>
      </c>
      <c r="AR35" s="12">
        <f t="shared" si="8"/>
        <v>0</v>
      </c>
      <c r="AS35" s="12" t="str">
        <f t="shared" si="9"/>
        <v>ปกติ</v>
      </c>
      <c r="AT35" s="12">
        <f t="shared" si="10"/>
        <v>0</v>
      </c>
      <c r="AU35" s="12" t="str">
        <f t="shared" si="11"/>
        <v>ไม่มีจุดแข็ง</v>
      </c>
      <c r="AV35" s="12" t="str">
        <f t="shared" si="12"/>
        <v>ปกติ</v>
      </c>
    </row>
    <row r="36" spans="1:48" ht="14.25" customHeight="1">
      <c r="A36" s="12">
        <v>31</v>
      </c>
      <c r="B36" s="63">
        <f>รายชื่อนักเรียน!B33</f>
        <v>0</v>
      </c>
      <c r="C36" s="63">
        <f>รายชื่อนักเรียน!C33</f>
        <v>0</v>
      </c>
      <c r="D36" s="61">
        <f>รายชื่อนักเรียน!D33</f>
        <v>0</v>
      </c>
      <c r="E36" s="62">
        <f>รายชื่อนักเรียน!E33</f>
        <v>0</v>
      </c>
      <c r="F36" s="26">
        <f>IF(ครู!F32=3,2,IF(ครู!F32=2,1,IF(ครู!F32=1,0,0)))</f>
        <v>0</v>
      </c>
      <c r="G36" s="12">
        <f>IF(ครู!G32=3,2,IF(ครู!G32=2,1,IF(ครู!G32=1,0,0)))</f>
        <v>0</v>
      </c>
      <c r="H36" s="12">
        <f>IF(ครู!H32=3,2,IF(ครู!H32=2,1,IF(ครู!H32=1,0,0)))</f>
        <v>0</v>
      </c>
      <c r="I36" s="12">
        <f>IF(ครู!I32=3,2,IF(ครู!I32=2,1,IF(ครู!I32=1,0,0)))</f>
        <v>0</v>
      </c>
      <c r="J36" s="12">
        <f>IF(ครู!J32=3,2,IF(ครู!J32=2,1,IF(ครู!J32=1,0,0)))</f>
        <v>0</v>
      </c>
      <c r="K36" s="12">
        <f>IF(ครู!K32=3,2,IF(ครู!K32=2,1,IF(ครู!K32=1,0,0)))</f>
        <v>0</v>
      </c>
      <c r="L36" s="12">
        <f>IF(ครู!L32=3,0,IF(ครู!L32=2,1,IF(ครู!L32=1,2,0)))</f>
        <v>0</v>
      </c>
      <c r="M36" s="12">
        <f>IF(ครู!M32=3,2,IF(ครู!M32=2,1,IF(ครู!M32=1,0,0)))</f>
        <v>0</v>
      </c>
      <c r="N36" s="12">
        <f>IF(ครู!N32=3,2,IF(ครู!N32=2,1,IF(ครู!N32=1,0,0)))</f>
        <v>0</v>
      </c>
      <c r="O36" s="12">
        <f>IF(ครู!O32=3,2,IF(ครู!O32=2,1,IF(ครู!O32=1,0,0)))</f>
        <v>0</v>
      </c>
      <c r="P36" s="12">
        <f>IF(ครู!P32=3,0,IF(ครู!P32=2,1,IF(ครู!P32=1,2,0)))</f>
        <v>0</v>
      </c>
      <c r="Q36" s="12">
        <f>IF(ครู!Q32=3,2,IF(ครู!Q32=2,1,IF(ครู!Q32=1,0,0)))</f>
        <v>0</v>
      </c>
      <c r="R36" s="12">
        <f>IF(ครู!R32=3,2,IF(ครู!R32=2,1,IF(ครู!R32=1,0,0)))</f>
        <v>0</v>
      </c>
      <c r="S36" s="12">
        <f>IF(ครู!S32=3,0,IF(ครู!S32=2,1,IF(ครู!S32=1,2,0)))</f>
        <v>0</v>
      </c>
      <c r="T36" s="12">
        <f>IF(ครู!T32=3,2,IF(ครู!T32=2,1,IF(ครู!T32=1,0,0)))</f>
        <v>0</v>
      </c>
      <c r="U36" s="12">
        <f>IF(ครู!U32=3,2,IF(ครู!U32=2,1,IF(ครู!U32=1,0,0)))</f>
        <v>0</v>
      </c>
      <c r="V36" s="12">
        <f>IF(ครู!V32=3,2,IF(ครู!V32=2,1,IF(ครู!V32=1,0,0)))</f>
        <v>0</v>
      </c>
      <c r="W36" s="12">
        <f>IF(ครู!W32=3,2,IF(ครู!W32=2,1,IF(ครู!W32=1,0,0)))</f>
        <v>0</v>
      </c>
      <c r="X36" s="12">
        <f>IF(ครู!X32=3,2,IF(ครู!X32=2,1,IF(ครู!X32=1,0,0)))</f>
        <v>0</v>
      </c>
      <c r="Y36" s="12">
        <f>IF(ครู!Y32=3,2,IF(ครู!Y32=2,1,IF(ครู!Y32=1,0,0)))</f>
        <v>0</v>
      </c>
      <c r="Z36" s="12">
        <f>IF(ครู!Z32=3,0,IF(ครู!Z32=2,1,IF(ครู!Z32=1,2,0)))</f>
        <v>0</v>
      </c>
      <c r="AA36" s="12">
        <f>IF(ครู!AA32=3,2,IF(ครู!AA32=2,1,IF(ครู!AA32=1,0,0)))</f>
        <v>0</v>
      </c>
      <c r="AB36" s="12">
        <f>IF(ครู!AB32=3,2,IF(ครู!AB32=2,1,IF(ครู!AB32=1,0,0)))</f>
        <v>0</v>
      </c>
      <c r="AC36" s="12">
        <f>IF(ครู!AC32=3,2,IF(ครู!AC32=2,1,IF(ครู!AC32=1,0,0)))</f>
        <v>0</v>
      </c>
      <c r="AD36" s="12">
        <f>IF(ครู!AD32=3,0,IF(ครู!AD32=2,1,IF(ครู!AD32=1,2,0)))</f>
        <v>0</v>
      </c>
      <c r="AE36" s="12">
        <f>IF(ครู!AE32=3,2,IF(ครู!AE32=4,2,0))</f>
        <v>0</v>
      </c>
      <c r="AF36" s="12">
        <f>IF(ครู!AF32=3,2,IF(ครู!AF32=4,2,0))</f>
        <v>0</v>
      </c>
      <c r="AG36" s="12">
        <f>IF(ครู!AG32=3,2,IF(ครู!AG32=4,2,0))</f>
        <v>0</v>
      </c>
      <c r="AH36" s="12">
        <f>IF(ครู!AH32=3,2,IF(ครู!AH32=4,2,0))</f>
        <v>0</v>
      </c>
      <c r="AI36" s="12">
        <f>IF(ครู!AI32=3,2,IF(ครู!AI32=4,2,0))</f>
        <v>0</v>
      </c>
      <c r="AJ36" s="12">
        <f t="shared" si="0"/>
      </c>
      <c r="AK36" s="12">
        <f t="shared" si="1"/>
      </c>
      <c r="AL36" s="12">
        <f t="shared" si="2"/>
      </c>
      <c r="AM36" s="12">
        <f t="shared" si="3"/>
      </c>
      <c r="AN36" s="12">
        <f t="shared" si="4"/>
      </c>
      <c r="AO36" s="12">
        <f t="shared" si="5"/>
      </c>
      <c r="AP36" s="12">
        <f t="shared" si="6"/>
      </c>
      <c r="AQ36" s="12">
        <f t="shared" si="7"/>
      </c>
      <c r="AR36" s="12">
        <f t="shared" si="8"/>
      </c>
      <c r="AS36" s="12">
        <f t="shared" si="9"/>
      </c>
      <c r="AT36" s="12">
        <f t="shared" si="10"/>
      </c>
      <c r="AU36" s="12">
        <f t="shared" si="11"/>
      </c>
      <c r="AV36" s="12">
        <f t="shared" si="12"/>
      </c>
    </row>
    <row r="37" spans="1:48" ht="14.25" customHeight="1">
      <c r="A37" s="12">
        <v>32</v>
      </c>
      <c r="B37" s="63">
        <f>รายชื่อนักเรียน!B34</f>
        <v>0</v>
      </c>
      <c r="C37" s="63">
        <f>รายชื่อนักเรียน!C34</f>
        <v>0</v>
      </c>
      <c r="D37" s="61">
        <f>รายชื่อนักเรียน!D34</f>
        <v>0</v>
      </c>
      <c r="E37" s="62">
        <f>รายชื่อนักเรียน!E34</f>
        <v>0</v>
      </c>
      <c r="F37" s="26">
        <f>IF(ครู!F33=3,2,IF(ครู!F33=2,1,IF(ครู!F33=1,0,0)))</f>
        <v>0</v>
      </c>
      <c r="G37" s="12">
        <f>IF(ครู!G33=3,2,IF(ครู!G33=2,1,IF(ครู!G33=1,0,0)))</f>
        <v>0</v>
      </c>
      <c r="H37" s="12">
        <f>IF(ครู!H33=3,2,IF(ครู!H33=2,1,IF(ครู!H33=1,0,0)))</f>
        <v>0</v>
      </c>
      <c r="I37" s="12">
        <f>IF(ครู!I33=3,2,IF(ครู!I33=2,1,IF(ครู!I33=1,0,0)))</f>
        <v>0</v>
      </c>
      <c r="J37" s="12">
        <f>IF(ครู!J33=3,2,IF(ครู!J33=2,1,IF(ครู!J33=1,0,0)))</f>
        <v>0</v>
      </c>
      <c r="K37" s="12">
        <f>IF(ครู!K33=3,2,IF(ครู!K33=2,1,IF(ครู!K33=1,0,0)))</f>
        <v>0</v>
      </c>
      <c r="L37" s="12">
        <f>IF(ครู!L33=3,0,IF(ครู!L33=2,1,IF(ครู!L33=1,2,0)))</f>
        <v>0</v>
      </c>
      <c r="M37" s="12">
        <f>IF(ครู!M33=3,2,IF(ครู!M33=2,1,IF(ครู!M33=1,0,0)))</f>
        <v>0</v>
      </c>
      <c r="N37" s="12">
        <f>IF(ครู!N33=3,2,IF(ครู!N33=2,1,IF(ครู!N33=1,0,0)))</f>
        <v>0</v>
      </c>
      <c r="O37" s="12">
        <f>IF(ครู!O33=3,2,IF(ครู!O33=2,1,IF(ครู!O33=1,0,0)))</f>
        <v>0</v>
      </c>
      <c r="P37" s="12">
        <f>IF(ครู!P33=3,0,IF(ครู!P33=2,1,IF(ครู!P33=1,2,0)))</f>
        <v>0</v>
      </c>
      <c r="Q37" s="12">
        <f>IF(ครู!Q33=3,2,IF(ครู!Q33=2,1,IF(ครู!Q33=1,0,0)))</f>
        <v>0</v>
      </c>
      <c r="R37" s="12">
        <f>IF(ครู!R33=3,2,IF(ครู!R33=2,1,IF(ครู!R33=1,0,0)))</f>
        <v>0</v>
      </c>
      <c r="S37" s="12">
        <f>IF(ครู!S33=3,0,IF(ครู!S33=2,1,IF(ครู!S33=1,2,0)))</f>
        <v>0</v>
      </c>
      <c r="T37" s="12">
        <f>IF(ครู!T33=3,2,IF(ครู!T33=2,1,IF(ครู!T33=1,0,0)))</f>
        <v>0</v>
      </c>
      <c r="U37" s="12">
        <f>IF(ครู!U33=3,2,IF(ครู!U33=2,1,IF(ครู!U33=1,0,0)))</f>
        <v>0</v>
      </c>
      <c r="V37" s="12">
        <f>IF(ครู!V33=3,2,IF(ครู!V33=2,1,IF(ครู!V33=1,0,0)))</f>
        <v>0</v>
      </c>
      <c r="W37" s="12">
        <f>IF(ครู!W33=3,2,IF(ครู!W33=2,1,IF(ครู!W33=1,0,0)))</f>
        <v>0</v>
      </c>
      <c r="X37" s="12">
        <f>IF(ครู!X33=3,2,IF(ครู!X33=2,1,IF(ครู!X33=1,0,0)))</f>
        <v>0</v>
      </c>
      <c r="Y37" s="12">
        <f>IF(ครู!Y33=3,2,IF(ครู!Y33=2,1,IF(ครู!Y33=1,0,0)))</f>
        <v>0</v>
      </c>
      <c r="Z37" s="12">
        <f>IF(ครู!Z33=3,0,IF(ครู!Z33=2,1,IF(ครู!Z33=1,2,0)))</f>
        <v>0</v>
      </c>
      <c r="AA37" s="12">
        <f>IF(ครู!AA33=3,2,IF(ครู!AA33=2,1,IF(ครู!AA33=1,0,0)))</f>
        <v>0</v>
      </c>
      <c r="AB37" s="12">
        <f>IF(ครู!AB33=3,2,IF(ครู!AB33=2,1,IF(ครู!AB33=1,0,0)))</f>
        <v>0</v>
      </c>
      <c r="AC37" s="12">
        <f>IF(ครู!AC33=3,2,IF(ครู!AC33=2,1,IF(ครู!AC33=1,0,0)))</f>
        <v>0</v>
      </c>
      <c r="AD37" s="12">
        <f>IF(ครู!AD33=3,0,IF(ครู!AD33=2,1,IF(ครู!AD33=1,2,0)))</f>
        <v>0</v>
      </c>
      <c r="AE37" s="12">
        <f>IF(ครู!AE33=3,2,IF(ครู!AE33=4,2,0))</f>
        <v>0</v>
      </c>
      <c r="AF37" s="12">
        <f>IF(ครู!AF33=3,2,IF(ครู!AF33=4,2,0))</f>
        <v>0</v>
      </c>
      <c r="AG37" s="12">
        <f>IF(ครู!AG33=3,2,IF(ครู!AG33=4,2,0))</f>
        <v>0</v>
      </c>
      <c r="AH37" s="12">
        <f>IF(ครู!AH33=3,2,IF(ครู!AH33=4,2,0))</f>
        <v>0</v>
      </c>
      <c r="AI37" s="12">
        <f>IF(ครู!AI33=3,2,IF(ครู!AI33=4,2,0))</f>
        <v>0</v>
      </c>
      <c r="AJ37" s="12">
        <f t="shared" si="0"/>
      </c>
      <c r="AK37" s="12">
        <f t="shared" si="1"/>
      </c>
      <c r="AL37" s="12">
        <f t="shared" si="2"/>
      </c>
      <c r="AM37" s="12">
        <f t="shared" si="3"/>
      </c>
      <c r="AN37" s="12">
        <f t="shared" si="4"/>
      </c>
      <c r="AO37" s="12">
        <f t="shared" si="5"/>
      </c>
      <c r="AP37" s="12">
        <f t="shared" si="6"/>
      </c>
      <c r="AQ37" s="12">
        <f t="shared" si="7"/>
      </c>
      <c r="AR37" s="12">
        <f t="shared" si="8"/>
      </c>
      <c r="AS37" s="12">
        <f t="shared" si="9"/>
      </c>
      <c r="AT37" s="12">
        <f t="shared" si="10"/>
      </c>
      <c r="AU37" s="12">
        <f t="shared" si="11"/>
      </c>
      <c r="AV37" s="12">
        <f t="shared" si="12"/>
      </c>
    </row>
    <row r="38" spans="1:48" ht="14.25" customHeight="1">
      <c r="A38" s="12">
        <v>33</v>
      </c>
      <c r="B38" s="63">
        <f>รายชื่อนักเรียน!B35</f>
        <v>0</v>
      </c>
      <c r="C38" s="63">
        <f>รายชื่อนักเรียน!C35</f>
        <v>0</v>
      </c>
      <c r="D38" s="61">
        <f>รายชื่อนักเรียน!D35</f>
        <v>0</v>
      </c>
      <c r="E38" s="62">
        <f>รายชื่อนักเรียน!E35</f>
        <v>0</v>
      </c>
      <c r="F38" s="26">
        <f>IF(ครู!F34=3,2,IF(ครู!F34=2,1,IF(ครู!F34=1,0,0)))</f>
        <v>0</v>
      </c>
      <c r="G38" s="12">
        <f>IF(ครู!G34=3,2,IF(ครู!G34=2,1,IF(ครู!G34=1,0,0)))</f>
        <v>0</v>
      </c>
      <c r="H38" s="12">
        <f>IF(ครู!H34=3,2,IF(ครู!H34=2,1,IF(ครู!H34=1,0,0)))</f>
        <v>0</v>
      </c>
      <c r="I38" s="12">
        <f>IF(ครู!I34=3,2,IF(ครู!I34=2,1,IF(ครู!I34=1,0,0)))</f>
        <v>0</v>
      </c>
      <c r="J38" s="12">
        <f>IF(ครู!J34=3,2,IF(ครู!J34=2,1,IF(ครู!J34=1,0,0)))</f>
        <v>0</v>
      </c>
      <c r="K38" s="12">
        <f>IF(ครู!K34=3,2,IF(ครู!K34=2,1,IF(ครู!K34=1,0,0)))</f>
        <v>0</v>
      </c>
      <c r="L38" s="12">
        <f>IF(ครู!L34=3,0,IF(ครู!L34=2,1,IF(ครู!L34=1,2,0)))</f>
        <v>0</v>
      </c>
      <c r="M38" s="12">
        <f>IF(ครู!M34=3,2,IF(ครู!M34=2,1,IF(ครู!M34=1,0,0)))</f>
        <v>0</v>
      </c>
      <c r="N38" s="12">
        <f>IF(ครู!N34=3,2,IF(ครู!N34=2,1,IF(ครู!N34=1,0,0)))</f>
        <v>0</v>
      </c>
      <c r="O38" s="12">
        <f>IF(ครู!O34=3,2,IF(ครู!O34=2,1,IF(ครู!O34=1,0,0)))</f>
        <v>0</v>
      </c>
      <c r="P38" s="12">
        <f>IF(ครู!P34=3,0,IF(ครู!P34=2,1,IF(ครู!P34=1,2,0)))</f>
        <v>0</v>
      </c>
      <c r="Q38" s="12">
        <f>IF(ครู!Q34=3,2,IF(ครู!Q34=2,1,IF(ครู!Q34=1,0,0)))</f>
        <v>0</v>
      </c>
      <c r="R38" s="12">
        <f>IF(ครู!R34=3,2,IF(ครู!R34=2,1,IF(ครู!R34=1,0,0)))</f>
        <v>0</v>
      </c>
      <c r="S38" s="12">
        <f>IF(ครู!S34=3,0,IF(ครู!S34=2,1,IF(ครู!S34=1,2,0)))</f>
        <v>0</v>
      </c>
      <c r="T38" s="12">
        <f>IF(ครู!T34=3,2,IF(ครู!T34=2,1,IF(ครู!T34=1,0,0)))</f>
        <v>0</v>
      </c>
      <c r="U38" s="12">
        <f>IF(ครู!U34=3,2,IF(ครู!U34=2,1,IF(ครู!U34=1,0,0)))</f>
        <v>0</v>
      </c>
      <c r="V38" s="12">
        <f>IF(ครู!V34=3,2,IF(ครู!V34=2,1,IF(ครู!V34=1,0,0)))</f>
        <v>0</v>
      </c>
      <c r="W38" s="12">
        <f>IF(ครู!W34=3,2,IF(ครู!W34=2,1,IF(ครู!W34=1,0,0)))</f>
        <v>0</v>
      </c>
      <c r="X38" s="12">
        <f>IF(ครู!X34=3,2,IF(ครู!X34=2,1,IF(ครู!X34=1,0,0)))</f>
        <v>0</v>
      </c>
      <c r="Y38" s="12">
        <f>IF(ครู!Y34=3,2,IF(ครู!Y34=2,1,IF(ครู!Y34=1,0,0)))</f>
        <v>0</v>
      </c>
      <c r="Z38" s="12">
        <f>IF(ครู!Z34=3,0,IF(ครู!Z34=2,1,IF(ครู!Z34=1,2,0)))</f>
        <v>0</v>
      </c>
      <c r="AA38" s="12">
        <f>IF(ครู!AA34=3,2,IF(ครู!AA34=2,1,IF(ครู!AA34=1,0,0)))</f>
        <v>0</v>
      </c>
      <c r="AB38" s="12">
        <f>IF(ครู!AB34=3,2,IF(ครู!AB34=2,1,IF(ครู!AB34=1,0,0)))</f>
        <v>0</v>
      </c>
      <c r="AC38" s="12">
        <f>IF(ครู!AC34=3,2,IF(ครู!AC34=2,1,IF(ครู!AC34=1,0,0)))</f>
        <v>0</v>
      </c>
      <c r="AD38" s="12">
        <f>IF(ครู!AD34=3,0,IF(ครู!AD34=2,1,IF(ครู!AD34=1,2,0)))</f>
        <v>0</v>
      </c>
      <c r="AE38" s="12">
        <f>IF(ครู!AE34=3,2,IF(ครู!AE34=4,2,0))</f>
        <v>0</v>
      </c>
      <c r="AF38" s="12">
        <f>IF(ครู!AF34=3,2,IF(ครู!AF34=4,2,0))</f>
        <v>0</v>
      </c>
      <c r="AG38" s="12">
        <f>IF(ครู!AG34=3,2,IF(ครู!AG34=4,2,0))</f>
        <v>0</v>
      </c>
      <c r="AH38" s="12">
        <f>IF(ครู!AH34=3,2,IF(ครู!AH34=4,2,0))</f>
        <v>0</v>
      </c>
      <c r="AI38" s="12">
        <f>IF(ครู!AI34=3,2,IF(ครู!AI34=4,2,0))</f>
        <v>0</v>
      </c>
      <c r="AJ38" s="12">
        <f t="shared" si="0"/>
      </c>
      <c r="AK38" s="12">
        <f t="shared" si="1"/>
      </c>
      <c r="AL38" s="12">
        <f t="shared" si="2"/>
      </c>
      <c r="AM38" s="12">
        <f t="shared" si="3"/>
      </c>
      <c r="AN38" s="12">
        <f t="shared" si="4"/>
      </c>
      <c r="AO38" s="12">
        <f t="shared" si="5"/>
      </c>
      <c r="AP38" s="12">
        <f t="shared" si="6"/>
      </c>
      <c r="AQ38" s="12">
        <f t="shared" si="7"/>
      </c>
      <c r="AR38" s="12">
        <f t="shared" si="8"/>
      </c>
      <c r="AS38" s="12">
        <f t="shared" si="9"/>
      </c>
      <c r="AT38" s="12">
        <f t="shared" si="10"/>
      </c>
      <c r="AU38" s="12">
        <f t="shared" si="11"/>
      </c>
      <c r="AV38" s="12">
        <f t="shared" si="12"/>
      </c>
    </row>
    <row r="39" spans="1:48" ht="14.25" customHeight="1">
      <c r="A39" s="12">
        <v>34</v>
      </c>
      <c r="B39" s="63">
        <f>รายชื่อนักเรียน!B36</f>
        <v>0</v>
      </c>
      <c r="C39" s="63">
        <f>รายชื่อนักเรียน!C36</f>
        <v>0</v>
      </c>
      <c r="D39" s="61">
        <f>รายชื่อนักเรียน!D36</f>
        <v>0</v>
      </c>
      <c r="E39" s="62">
        <f>รายชื่อนักเรียน!E36</f>
        <v>0</v>
      </c>
      <c r="F39" s="26">
        <f>IF(ครู!F35=3,2,IF(ครู!F35=2,1,IF(ครู!F35=1,0,0)))</f>
        <v>0</v>
      </c>
      <c r="G39" s="12">
        <f>IF(ครู!G35=3,2,IF(ครู!G35=2,1,IF(ครู!G35=1,0,0)))</f>
        <v>0</v>
      </c>
      <c r="H39" s="12">
        <f>IF(ครู!H35=3,2,IF(ครู!H35=2,1,IF(ครู!H35=1,0,0)))</f>
        <v>0</v>
      </c>
      <c r="I39" s="12">
        <f>IF(ครู!I35=3,2,IF(ครู!I35=2,1,IF(ครู!I35=1,0,0)))</f>
        <v>0</v>
      </c>
      <c r="J39" s="12">
        <f>IF(ครู!J35=3,2,IF(ครู!J35=2,1,IF(ครู!J35=1,0,0)))</f>
        <v>0</v>
      </c>
      <c r="K39" s="12">
        <f>IF(ครู!K35=3,2,IF(ครู!K35=2,1,IF(ครู!K35=1,0,0)))</f>
        <v>0</v>
      </c>
      <c r="L39" s="12">
        <f>IF(ครู!L35=3,0,IF(ครู!L35=2,1,IF(ครู!L35=1,2,0)))</f>
        <v>0</v>
      </c>
      <c r="M39" s="12">
        <f>IF(ครู!M35=3,2,IF(ครู!M35=2,1,IF(ครู!M35=1,0,0)))</f>
        <v>0</v>
      </c>
      <c r="N39" s="12">
        <f>IF(ครู!N35=3,2,IF(ครู!N35=2,1,IF(ครู!N35=1,0,0)))</f>
        <v>0</v>
      </c>
      <c r="O39" s="12">
        <f>IF(ครู!O35=3,2,IF(ครู!O35=2,1,IF(ครู!O35=1,0,0)))</f>
        <v>0</v>
      </c>
      <c r="P39" s="12">
        <f>IF(ครู!P35=3,0,IF(ครู!P35=2,1,IF(ครู!P35=1,2,0)))</f>
        <v>0</v>
      </c>
      <c r="Q39" s="12">
        <f>IF(ครู!Q35=3,2,IF(ครู!Q35=2,1,IF(ครู!Q35=1,0,0)))</f>
        <v>0</v>
      </c>
      <c r="R39" s="12">
        <f>IF(ครู!R35=3,2,IF(ครู!R35=2,1,IF(ครู!R35=1,0,0)))</f>
        <v>0</v>
      </c>
      <c r="S39" s="12">
        <f>IF(ครู!S35=3,0,IF(ครู!S35=2,1,IF(ครู!S35=1,2,0)))</f>
        <v>0</v>
      </c>
      <c r="T39" s="12">
        <f>IF(ครู!T35=3,2,IF(ครู!T35=2,1,IF(ครู!T35=1,0,0)))</f>
        <v>0</v>
      </c>
      <c r="U39" s="12">
        <f>IF(ครู!U35=3,2,IF(ครู!U35=2,1,IF(ครู!U35=1,0,0)))</f>
        <v>0</v>
      </c>
      <c r="V39" s="12">
        <f>IF(ครู!V35=3,2,IF(ครู!V35=2,1,IF(ครู!V35=1,0,0)))</f>
        <v>0</v>
      </c>
      <c r="W39" s="12">
        <f>IF(ครู!W35=3,2,IF(ครู!W35=2,1,IF(ครู!W35=1,0,0)))</f>
        <v>0</v>
      </c>
      <c r="X39" s="12">
        <f>IF(ครู!X35=3,2,IF(ครู!X35=2,1,IF(ครู!X35=1,0,0)))</f>
        <v>0</v>
      </c>
      <c r="Y39" s="12">
        <f>IF(ครู!Y35=3,2,IF(ครู!Y35=2,1,IF(ครู!Y35=1,0,0)))</f>
        <v>0</v>
      </c>
      <c r="Z39" s="12">
        <f>IF(ครู!Z35=3,0,IF(ครู!Z35=2,1,IF(ครู!Z35=1,2,0)))</f>
        <v>0</v>
      </c>
      <c r="AA39" s="12">
        <f>IF(ครู!AA35=3,2,IF(ครู!AA35=2,1,IF(ครู!AA35=1,0,0)))</f>
        <v>0</v>
      </c>
      <c r="AB39" s="12">
        <f>IF(ครู!AB35=3,2,IF(ครู!AB35=2,1,IF(ครู!AB35=1,0,0)))</f>
        <v>0</v>
      </c>
      <c r="AC39" s="12">
        <f>IF(ครู!AC35=3,2,IF(ครู!AC35=2,1,IF(ครู!AC35=1,0,0)))</f>
        <v>0</v>
      </c>
      <c r="AD39" s="12">
        <f>IF(ครู!AD35=3,0,IF(ครู!AD35=2,1,IF(ครู!AD35=1,2,0)))</f>
        <v>0</v>
      </c>
      <c r="AE39" s="12">
        <f>IF(ครู!AE35=3,2,IF(ครู!AE35=4,2,0))</f>
        <v>0</v>
      </c>
      <c r="AF39" s="12">
        <f>IF(ครู!AF35=3,2,IF(ครู!AF35=4,2,0))</f>
        <v>0</v>
      </c>
      <c r="AG39" s="12">
        <f>IF(ครู!AG35=3,2,IF(ครู!AG35=4,2,0))</f>
        <v>0</v>
      </c>
      <c r="AH39" s="12">
        <f>IF(ครู!AH35=3,2,IF(ครู!AH35=4,2,0))</f>
        <v>0</v>
      </c>
      <c r="AI39" s="12">
        <f>IF(ครู!AI35=3,2,IF(ครู!AI35=4,2,0))</f>
        <v>0</v>
      </c>
      <c r="AJ39" s="12">
        <f t="shared" si="0"/>
      </c>
      <c r="AK39" s="12">
        <f t="shared" si="1"/>
      </c>
      <c r="AL39" s="12">
        <f t="shared" si="2"/>
      </c>
      <c r="AM39" s="12">
        <f t="shared" si="3"/>
      </c>
      <c r="AN39" s="12">
        <f t="shared" si="4"/>
      </c>
      <c r="AO39" s="12">
        <f t="shared" si="5"/>
      </c>
      <c r="AP39" s="12">
        <f t="shared" si="6"/>
      </c>
      <c r="AQ39" s="12">
        <f t="shared" si="7"/>
      </c>
      <c r="AR39" s="12">
        <f t="shared" si="8"/>
      </c>
      <c r="AS39" s="12">
        <f t="shared" si="9"/>
      </c>
      <c r="AT39" s="12">
        <f t="shared" si="10"/>
      </c>
      <c r="AU39" s="12">
        <f t="shared" si="11"/>
      </c>
      <c r="AV39" s="12">
        <f t="shared" si="12"/>
      </c>
    </row>
    <row r="40" spans="1:48" ht="14.25" customHeight="1">
      <c r="A40" s="12">
        <v>35</v>
      </c>
      <c r="B40" s="63">
        <f>รายชื่อนักเรียน!B37</f>
        <v>0</v>
      </c>
      <c r="C40" s="63">
        <f>รายชื่อนักเรียน!C37</f>
        <v>0</v>
      </c>
      <c r="D40" s="61">
        <f>รายชื่อนักเรียน!D37</f>
        <v>0</v>
      </c>
      <c r="E40" s="62">
        <f>รายชื่อนักเรียน!E37</f>
        <v>0</v>
      </c>
      <c r="F40" s="26">
        <f>IF(ครู!F36=3,2,IF(ครู!F36=2,1,IF(ครู!F36=1,0,0)))</f>
        <v>0</v>
      </c>
      <c r="G40" s="12">
        <f>IF(ครู!G36=3,2,IF(ครู!G36=2,1,IF(ครู!G36=1,0,0)))</f>
        <v>0</v>
      </c>
      <c r="H40" s="12">
        <f>IF(ครู!H36=3,2,IF(ครู!H36=2,1,IF(ครู!H36=1,0,0)))</f>
        <v>0</v>
      </c>
      <c r="I40" s="12">
        <f>IF(ครู!I36=3,2,IF(ครู!I36=2,1,IF(ครู!I36=1,0,0)))</f>
        <v>0</v>
      </c>
      <c r="J40" s="12">
        <f>IF(ครู!J36=3,2,IF(ครู!J36=2,1,IF(ครู!J36=1,0,0)))</f>
        <v>0</v>
      </c>
      <c r="K40" s="12">
        <f>IF(ครู!K36=3,2,IF(ครู!K36=2,1,IF(ครู!K36=1,0,0)))</f>
        <v>0</v>
      </c>
      <c r="L40" s="12">
        <f>IF(ครู!L36=3,0,IF(ครู!L36=2,1,IF(ครู!L36=1,2,0)))</f>
        <v>0</v>
      </c>
      <c r="M40" s="12">
        <f>IF(ครู!M36=3,2,IF(ครู!M36=2,1,IF(ครู!M36=1,0,0)))</f>
        <v>0</v>
      </c>
      <c r="N40" s="12">
        <f>IF(ครู!N36=3,2,IF(ครู!N36=2,1,IF(ครู!N36=1,0,0)))</f>
        <v>0</v>
      </c>
      <c r="O40" s="12">
        <f>IF(ครู!O36=3,2,IF(ครู!O36=2,1,IF(ครู!O36=1,0,0)))</f>
        <v>0</v>
      </c>
      <c r="P40" s="12">
        <f>IF(ครู!P36=3,0,IF(ครู!P36=2,1,IF(ครู!P36=1,2,0)))</f>
        <v>0</v>
      </c>
      <c r="Q40" s="12">
        <f>IF(ครู!Q36=3,2,IF(ครู!Q36=2,1,IF(ครู!Q36=1,0,0)))</f>
        <v>0</v>
      </c>
      <c r="R40" s="12">
        <f>IF(ครู!R36=3,2,IF(ครู!R36=2,1,IF(ครู!R36=1,0,0)))</f>
        <v>0</v>
      </c>
      <c r="S40" s="12">
        <f>IF(ครู!S36=3,0,IF(ครู!S36=2,1,IF(ครู!S36=1,2,0)))</f>
        <v>0</v>
      </c>
      <c r="T40" s="12">
        <f>IF(ครู!T36=3,2,IF(ครู!T36=2,1,IF(ครู!T36=1,0,0)))</f>
        <v>0</v>
      </c>
      <c r="U40" s="12">
        <f>IF(ครู!U36=3,2,IF(ครู!U36=2,1,IF(ครู!U36=1,0,0)))</f>
        <v>0</v>
      </c>
      <c r="V40" s="12">
        <f>IF(ครู!V36=3,2,IF(ครู!V36=2,1,IF(ครู!V36=1,0,0)))</f>
        <v>0</v>
      </c>
      <c r="W40" s="12">
        <f>IF(ครู!W36=3,2,IF(ครู!W36=2,1,IF(ครู!W36=1,0,0)))</f>
        <v>0</v>
      </c>
      <c r="X40" s="12">
        <f>IF(ครู!X36=3,2,IF(ครู!X36=2,1,IF(ครู!X36=1,0,0)))</f>
        <v>0</v>
      </c>
      <c r="Y40" s="12">
        <f>IF(ครู!Y36=3,2,IF(ครู!Y36=2,1,IF(ครู!Y36=1,0,0)))</f>
        <v>0</v>
      </c>
      <c r="Z40" s="12">
        <f>IF(ครู!Z36=3,0,IF(ครู!Z36=2,1,IF(ครู!Z36=1,2,0)))</f>
        <v>0</v>
      </c>
      <c r="AA40" s="12">
        <f>IF(ครู!AA36=3,2,IF(ครู!AA36=2,1,IF(ครู!AA36=1,0,0)))</f>
        <v>0</v>
      </c>
      <c r="AB40" s="12">
        <f>IF(ครู!AB36=3,2,IF(ครู!AB36=2,1,IF(ครู!AB36=1,0,0)))</f>
        <v>0</v>
      </c>
      <c r="AC40" s="12">
        <f>IF(ครู!AC36=3,2,IF(ครู!AC36=2,1,IF(ครู!AC36=1,0,0)))</f>
        <v>0</v>
      </c>
      <c r="AD40" s="12">
        <f>IF(ครู!AD36=3,0,IF(ครู!AD36=2,1,IF(ครู!AD36=1,2,0)))</f>
        <v>0</v>
      </c>
      <c r="AE40" s="12">
        <f>IF(ครู!AE36=3,2,IF(ครู!AE36=4,2,0))</f>
        <v>0</v>
      </c>
      <c r="AF40" s="12">
        <f>IF(ครู!AF36=3,2,IF(ครู!AF36=4,2,0))</f>
        <v>0</v>
      </c>
      <c r="AG40" s="12">
        <f>IF(ครู!AG36=3,2,IF(ครู!AG36=4,2,0))</f>
        <v>0</v>
      </c>
      <c r="AH40" s="12">
        <f>IF(ครู!AH36=3,2,IF(ครู!AH36=4,2,0))</f>
        <v>0</v>
      </c>
      <c r="AI40" s="12">
        <f>IF(ครู!AI36=3,2,IF(ครู!AI36=4,2,0))</f>
        <v>0</v>
      </c>
      <c r="AJ40" s="12">
        <f t="shared" si="0"/>
      </c>
      <c r="AK40" s="12">
        <f t="shared" si="1"/>
      </c>
      <c r="AL40" s="12">
        <f t="shared" si="2"/>
      </c>
      <c r="AM40" s="12">
        <f t="shared" si="3"/>
      </c>
      <c r="AN40" s="12">
        <f t="shared" si="4"/>
      </c>
      <c r="AO40" s="12">
        <f t="shared" si="5"/>
      </c>
      <c r="AP40" s="12">
        <f t="shared" si="6"/>
      </c>
      <c r="AQ40" s="12">
        <f t="shared" si="7"/>
      </c>
      <c r="AR40" s="12">
        <f t="shared" si="8"/>
      </c>
      <c r="AS40" s="12">
        <f t="shared" si="9"/>
      </c>
      <c r="AT40" s="12">
        <f t="shared" si="10"/>
      </c>
      <c r="AU40" s="12">
        <f t="shared" si="11"/>
      </c>
      <c r="AV40" s="12">
        <f t="shared" si="12"/>
      </c>
    </row>
    <row r="41" spans="1:48" ht="14.25" customHeight="1">
      <c r="A41" s="12">
        <v>36</v>
      </c>
      <c r="B41" s="63">
        <f>รายชื่อนักเรียน!B38</f>
        <v>0</v>
      </c>
      <c r="C41" s="63">
        <f>รายชื่อนักเรียน!C38</f>
        <v>0</v>
      </c>
      <c r="D41" s="61">
        <f>รายชื่อนักเรียน!D38</f>
        <v>0</v>
      </c>
      <c r="E41" s="62">
        <f>รายชื่อนักเรียน!E38</f>
        <v>0</v>
      </c>
      <c r="F41" s="26">
        <f>IF(ครู!F37=3,2,IF(ครู!F37=2,1,IF(ครู!F37=1,0,0)))</f>
        <v>0</v>
      </c>
      <c r="G41" s="12">
        <f>IF(ครู!G37=3,2,IF(ครู!G37=2,1,IF(ครู!G37=1,0,0)))</f>
        <v>0</v>
      </c>
      <c r="H41" s="12">
        <f>IF(ครู!H37=3,2,IF(ครู!H37=2,1,IF(ครู!H37=1,0,0)))</f>
        <v>0</v>
      </c>
      <c r="I41" s="12">
        <f>IF(ครู!I37=3,2,IF(ครู!I37=2,1,IF(ครู!I37=1,0,0)))</f>
        <v>0</v>
      </c>
      <c r="J41" s="12">
        <f>IF(ครู!J37=3,2,IF(ครู!J37=2,1,IF(ครู!J37=1,0,0)))</f>
        <v>0</v>
      </c>
      <c r="K41" s="12">
        <f>IF(ครู!K37=3,2,IF(ครู!K37=2,1,IF(ครู!K37=1,0,0)))</f>
        <v>0</v>
      </c>
      <c r="L41" s="12">
        <f>IF(ครู!L37=3,0,IF(ครู!L37=2,1,IF(ครู!L37=1,2,0)))</f>
        <v>0</v>
      </c>
      <c r="M41" s="12">
        <f>IF(ครู!M37=3,2,IF(ครู!M37=2,1,IF(ครู!M37=1,0,0)))</f>
        <v>0</v>
      </c>
      <c r="N41" s="12">
        <f>IF(ครู!N37=3,2,IF(ครู!N37=2,1,IF(ครู!N37=1,0,0)))</f>
        <v>0</v>
      </c>
      <c r="O41" s="12">
        <f>IF(ครู!O37=3,2,IF(ครู!O37=2,1,IF(ครู!O37=1,0,0)))</f>
        <v>0</v>
      </c>
      <c r="P41" s="12">
        <f>IF(ครู!P37=3,0,IF(ครู!P37=2,1,IF(ครู!P37=1,2,0)))</f>
        <v>0</v>
      </c>
      <c r="Q41" s="12">
        <f>IF(ครู!Q37=3,2,IF(ครู!Q37=2,1,IF(ครู!Q37=1,0,0)))</f>
        <v>0</v>
      </c>
      <c r="R41" s="12">
        <f>IF(ครู!R37=3,2,IF(ครู!R37=2,1,IF(ครู!R37=1,0,0)))</f>
        <v>0</v>
      </c>
      <c r="S41" s="12">
        <f>IF(ครู!S37=3,0,IF(ครู!S37=2,1,IF(ครู!S37=1,2,0)))</f>
        <v>0</v>
      </c>
      <c r="T41" s="12">
        <f>IF(ครู!T37=3,2,IF(ครู!T37=2,1,IF(ครู!T37=1,0,0)))</f>
        <v>0</v>
      </c>
      <c r="U41" s="12">
        <f>IF(ครู!U37=3,2,IF(ครู!U37=2,1,IF(ครู!U37=1,0,0)))</f>
        <v>0</v>
      </c>
      <c r="V41" s="12">
        <f>IF(ครู!V37=3,2,IF(ครู!V37=2,1,IF(ครู!V37=1,0,0)))</f>
        <v>0</v>
      </c>
      <c r="W41" s="12">
        <f>IF(ครู!W37=3,2,IF(ครู!W37=2,1,IF(ครู!W37=1,0,0)))</f>
        <v>0</v>
      </c>
      <c r="X41" s="12">
        <f>IF(ครู!X37=3,2,IF(ครู!X37=2,1,IF(ครู!X37=1,0,0)))</f>
        <v>0</v>
      </c>
      <c r="Y41" s="12">
        <f>IF(ครู!Y37=3,2,IF(ครู!Y37=2,1,IF(ครู!Y37=1,0,0)))</f>
        <v>0</v>
      </c>
      <c r="Z41" s="12">
        <f>IF(ครู!Z37=3,0,IF(ครู!Z37=2,1,IF(ครู!Z37=1,2,0)))</f>
        <v>0</v>
      </c>
      <c r="AA41" s="12">
        <f>IF(ครู!AA37=3,2,IF(ครู!AA37=2,1,IF(ครู!AA37=1,0,0)))</f>
        <v>0</v>
      </c>
      <c r="AB41" s="12">
        <f>IF(ครู!AB37=3,2,IF(ครู!AB37=2,1,IF(ครู!AB37=1,0,0)))</f>
        <v>0</v>
      </c>
      <c r="AC41" s="12">
        <f>IF(ครู!AC37=3,2,IF(ครู!AC37=2,1,IF(ครู!AC37=1,0,0)))</f>
        <v>0</v>
      </c>
      <c r="AD41" s="12">
        <f>IF(ครู!AD37=3,0,IF(ครู!AD37=2,1,IF(ครู!AD37=1,2,0)))</f>
        <v>0</v>
      </c>
      <c r="AE41" s="12">
        <f>IF(ครู!AE37=3,2,IF(ครู!AE37=4,2,0))</f>
        <v>0</v>
      </c>
      <c r="AF41" s="12">
        <f>IF(ครู!AF37=3,2,IF(ครู!AF37=4,2,0))</f>
        <v>0</v>
      </c>
      <c r="AG41" s="12">
        <f>IF(ครู!AG37=3,2,IF(ครู!AG37=4,2,0))</f>
        <v>0</v>
      </c>
      <c r="AH41" s="12">
        <f>IF(ครู!AH37=3,2,IF(ครู!AH37=4,2,0))</f>
        <v>0</v>
      </c>
      <c r="AI41" s="12">
        <f>IF(ครู!AI37=3,2,IF(ครู!AI37=4,2,0))</f>
        <v>0</v>
      </c>
      <c r="AJ41" s="12">
        <f t="shared" si="0"/>
      </c>
      <c r="AK41" s="12">
        <f t="shared" si="1"/>
      </c>
      <c r="AL41" s="12">
        <f t="shared" si="2"/>
      </c>
      <c r="AM41" s="12">
        <f t="shared" si="3"/>
      </c>
      <c r="AN41" s="12">
        <f t="shared" si="4"/>
      </c>
      <c r="AO41" s="12">
        <f t="shared" si="5"/>
      </c>
      <c r="AP41" s="12">
        <f t="shared" si="6"/>
      </c>
      <c r="AQ41" s="12">
        <f t="shared" si="7"/>
      </c>
      <c r="AR41" s="12">
        <f t="shared" si="8"/>
      </c>
      <c r="AS41" s="12">
        <f t="shared" si="9"/>
      </c>
      <c r="AT41" s="12">
        <f t="shared" si="10"/>
      </c>
      <c r="AU41" s="12">
        <f t="shared" si="11"/>
      </c>
      <c r="AV41" s="12">
        <f t="shared" si="12"/>
      </c>
    </row>
    <row r="42" spans="1:48" ht="14.25" customHeight="1">
      <c r="A42" s="12">
        <v>37</v>
      </c>
      <c r="B42" s="63">
        <f>รายชื่อนักเรียน!B39</f>
        <v>0</v>
      </c>
      <c r="C42" s="63">
        <f>รายชื่อนักเรียน!C39</f>
        <v>0</v>
      </c>
      <c r="D42" s="61">
        <f>รายชื่อนักเรียน!D39</f>
        <v>0</v>
      </c>
      <c r="E42" s="62">
        <f>รายชื่อนักเรียน!E39</f>
        <v>0</v>
      </c>
      <c r="F42" s="26">
        <f>IF(ครู!F38=3,2,IF(ครู!F38=2,1,IF(ครู!F38=1,0,0)))</f>
        <v>0</v>
      </c>
      <c r="G42" s="12">
        <f>IF(ครู!G38=3,2,IF(ครู!G38=2,1,IF(ครู!G38=1,0,0)))</f>
        <v>0</v>
      </c>
      <c r="H42" s="12">
        <f>IF(ครู!H38=3,2,IF(ครู!H38=2,1,IF(ครู!H38=1,0,0)))</f>
        <v>0</v>
      </c>
      <c r="I42" s="12">
        <f>IF(ครู!I38=3,2,IF(ครู!I38=2,1,IF(ครู!I38=1,0,0)))</f>
        <v>0</v>
      </c>
      <c r="J42" s="12">
        <f>IF(ครู!J38=3,2,IF(ครู!J38=2,1,IF(ครู!J38=1,0,0)))</f>
        <v>0</v>
      </c>
      <c r="K42" s="12">
        <f>IF(ครู!K38=3,2,IF(ครู!K38=2,1,IF(ครู!K38=1,0,0)))</f>
        <v>0</v>
      </c>
      <c r="L42" s="12">
        <f>IF(ครู!L38=3,0,IF(ครู!L38=2,1,IF(ครู!L38=1,2,0)))</f>
        <v>0</v>
      </c>
      <c r="M42" s="12">
        <f>IF(ครู!M38=3,2,IF(ครู!M38=2,1,IF(ครู!M38=1,0,0)))</f>
        <v>0</v>
      </c>
      <c r="N42" s="12">
        <f>IF(ครู!N38=3,2,IF(ครู!N38=2,1,IF(ครู!N38=1,0,0)))</f>
        <v>0</v>
      </c>
      <c r="O42" s="12">
        <f>IF(ครู!O38=3,2,IF(ครู!O38=2,1,IF(ครู!O38=1,0,0)))</f>
        <v>0</v>
      </c>
      <c r="P42" s="12">
        <f>IF(ครู!P38=3,0,IF(ครู!P38=2,1,IF(ครู!P38=1,2,0)))</f>
        <v>0</v>
      </c>
      <c r="Q42" s="12">
        <f>IF(ครู!Q38=3,2,IF(ครู!Q38=2,1,IF(ครู!Q38=1,0,0)))</f>
        <v>0</v>
      </c>
      <c r="R42" s="12">
        <f>IF(ครู!R38=3,2,IF(ครู!R38=2,1,IF(ครู!R38=1,0,0)))</f>
        <v>0</v>
      </c>
      <c r="S42" s="12">
        <f>IF(ครู!S38=3,0,IF(ครู!S38=2,1,IF(ครู!S38=1,2,0)))</f>
        <v>0</v>
      </c>
      <c r="T42" s="12">
        <f>IF(ครู!T38=3,2,IF(ครู!T38=2,1,IF(ครู!T38=1,0,0)))</f>
        <v>0</v>
      </c>
      <c r="U42" s="12">
        <f>IF(ครู!U38=3,2,IF(ครู!U38=2,1,IF(ครู!U38=1,0,0)))</f>
        <v>0</v>
      </c>
      <c r="V42" s="12">
        <f>IF(ครู!V38=3,2,IF(ครู!V38=2,1,IF(ครู!V38=1,0,0)))</f>
        <v>0</v>
      </c>
      <c r="W42" s="12">
        <f>IF(ครู!W38=3,2,IF(ครู!W38=2,1,IF(ครู!W38=1,0,0)))</f>
        <v>0</v>
      </c>
      <c r="X42" s="12">
        <f>IF(ครู!X38=3,2,IF(ครู!X38=2,1,IF(ครู!X38=1,0,0)))</f>
        <v>0</v>
      </c>
      <c r="Y42" s="12">
        <f>IF(ครู!Y38=3,2,IF(ครู!Y38=2,1,IF(ครู!Y38=1,0,0)))</f>
        <v>0</v>
      </c>
      <c r="Z42" s="12">
        <f>IF(ครู!Z38=3,0,IF(ครู!Z38=2,1,IF(ครู!Z38=1,2,0)))</f>
        <v>0</v>
      </c>
      <c r="AA42" s="12">
        <f>IF(ครู!AA38=3,2,IF(ครู!AA38=2,1,IF(ครู!AA38=1,0,0)))</f>
        <v>0</v>
      </c>
      <c r="AB42" s="12">
        <f>IF(ครู!AB38=3,2,IF(ครู!AB38=2,1,IF(ครู!AB38=1,0,0)))</f>
        <v>0</v>
      </c>
      <c r="AC42" s="12">
        <f>IF(ครู!AC38=3,2,IF(ครู!AC38=2,1,IF(ครู!AC38=1,0,0)))</f>
        <v>0</v>
      </c>
      <c r="AD42" s="12">
        <f>IF(ครู!AD38=3,0,IF(ครู!AD38=2,1,IF(ครู!AD38=1,2,0)))</f>
        <v>0</v>
      </c>
      <c r="AE42" s="12">
        <f>IF(ครู!AE38=3,2,IF(ครู!AE38=4,2,0))</f>
        <v>0</v>
      </c>
      <c r="AF42" s="12">
        <f>IF(ครู!AF38=3,2,IF(ครู!AF38=4,2,0))</f>
        <v>0</v>
      </c>
      <c r="AG42" s="12">
        <f>IF(ครู!AG38=3,2,IF(ครู!AG38=4,2,0))</f>
        <v>0</v>
      </c>
      <c r="AH42" s="12">
        <f>IF(ครู!AH38=3,2,IF(ครู!AH38=4,2,0))</f>
        <v>0</v>
      </c>
      <c r="AI42" s="12">
        <f>IF(ครู!AI38=3,2,IF(ครู!AI38=4,2,0))</f>
        <v>0</v>
      </c>
      <c r="AJ42" s="12">
        <f t="shared" si="0"/>
      </c>
      <c r="AK42" s="12">
        <f t="shared" si="1"/>
      </c>
      <c r="AL42" s="12">
        <f t="shared" si="2"/>
      </c>
      <c r="AM42" s="12">
        <f t="shared" si="3"/>
      </c>
      <c r="AN42" s="12">
        <f t="shared" si="4"/>
      </c>
      <c r="AO42" s="12">
        <f t="shared" si="5"/>
      </c>
      <c r="AP42" s="12">
        <f t="shared" si="6"/>
      </c>
      <c r="AQ42" s="12">
        <f t="shared" si="7"/>
      </c>
      <c r="AR42" s="12">
        <f t="shared" si="8"/>
      </c>
      <c r="AS42" s="12">
        <f t="shared" si="9"/>
      </c>
      <c r="AT42" s="12">
        <f t="shared" si="10"/>
      </c>
      <c r="AU42" s="12">
        <f t="shared" si="11"/>
      </c>
      <c r="AV42" s="12">
        <f t="shared" si="12"/>
      </c>
    </row>
    <row r="43" spans="1:48" ht="14.25" customHeight="1">
      <c r="A43" s="12">
        <v>38</v>
      </c>
      <c r="B43" s="63">
        <f>รายชื่อนักเรียน!B40</f>
        <v>0</v>
      </c>
      <c r="C43" s="63">
        <f>รายชื่อนักเรียน!C40</f>
        <v>0</v>
      </c>
      <c r="D43" s="61">
        <f>รายชื่อนักเรียน!D40</f>
        <v>0</v>
      </c>
      <c r="E43" s="62">
        <f>รายชื่อนักเรียน!E40</f>
        <v>0</v>
      </c>
      <c r="F43" s="26">
        <f>IF(ครู!F39=3,2,IF(ครู!F39=2,1,IF(ครู!F39=1,0,0)))</f>
        <v>0</v>
      </c>
      <c r="G43" s="12">
        <f>IF(ครู!G39=3,2,IF(ครู!G39=2,1,IF(ครู!G39=1,0,0)))</f>
        <v>0</v>
      </c>
      <c r="H43" s="12">
        <f>IF(ครู!H39=3,2,IF(ครู!H39=2,1,IF(ครู!H39=1,0,0)))</f>
        <v>0</v>
      </c>
      <c r="I43" s="12">
        <f>IF(ครู!I39=3,2,IF(ครู!I39=2,1,IF(ครู!I39=1,0,0)))</f>
        <v>0</v>
      </c>
      <c r="J43" s="12">
        <f>IF(ครู!J39=3,2,IF(ครู!J39=2,1,IF(ครู!J39=1,0,0)))</f>
        <v>0</v>
      </c>
      <c r="K43" s="12">
        <f>IF(ครู!K39=3,2,IF(ครู!K39=2,1,IF(ครู!K39=1,0,0)))</f>
        <v>0</v>
      </c>
      <c r="L43" s="12">
        <f>IF(ครู!L39=3,0,IF(ครู!L39=2,1,IF(ครู!L39=1,2,0)))</f>
        <v>0</v>
      </c>
      <c r="M43" s="12">
        <f>IF(ครู!M39=3,2,IF(ครู!M39=2,1,IF(ครู!M39=1,0,0)))</f>
        <v>0</v>
      </c>
      <c r="N43" s="12">
        <f>IF(ครู!N39=3,2,IF(ครู!N39=2,1,IF(ครู!N39=1,0,0)))</f>
        <v>0</v>
      </c>
      <c r="O43" s="12">
        <f>IF(ครู!O39=3,2,IF(ครู!O39=2,1,IF(ครู!O39=1,0,0)))</f>
        <v>0</v>
      </c>
      <c r="P43" s="12">
        <f>IF(ครู!P39=3,0,IF(ครู!P39=2,1,IF(ครู!P39=1,2,0)))</f>
        <v>0</v>
      </c>
      <c r="Q43" s="12">
        <f>IF(ครู!Q39=3,2,IF(ครู!Q39=2,1,IF(ครู!Q39=1,0,0)))</f>
        <v>0</v>
      </c>
      <c r="R43" s="12">
        <f>IF(ครู!R39=3,2,IF(ครู!R39=2,1,IF(ครู!R39=1,0,0)))</f>
        <v>0</v>
      </c>
      <c r="S43" s="12">
        <f>IF(ครู!S39=3,0,IF(ครู!S39=2,1,IF(ครู!S39=1,2,0)))</f>
        <v>0</v>
      </c>
      <c r="T43" s="12">
        <f>IF(ครู!T39=3,2,IF(ครู!T39=2,1,IF(ครู!T39=1,0,0)))</f>
        <v>0</v>
      </c>
      <c r="U43" s="12">
        <f>IF(ครู!U39=3,2,IF(ครู!U39=2,1,IF(ครู!U39=1,0,0)))</f>
        <v>0</v>
      </c>
      <c r="V43" s="12">
        <f>IF(ครู!V39=3,2,IF(ครู!V39=2,1,IF(ครู!V39=1,0,0)))</f>
        <v>0</v>
      </c>
      <c r="W43" s="12">
        <f>IF(ครู!W39=3,2,IF(ครู!W39=2,1,IF(ครู!W39=1,0,0)))</f>
        <v>0</v>
      </c>
      <c r="X43" s="12">
        <f>IF(ครู!X39=3,2,IF(ครู!X39=2,1,IF(ครู!X39=1,0,0)))</f>
        <v>0</v>
      </c>
      <c r="Y43" s="12">
        <f>IF(ครู!Y39=3,2,IF(ครู!Y39=2,1,IF(ครู!Y39=1,0,0)))</f>
        <v>0</v>
      </c>
      <c r="Z43" s="12">
        <f>IF(ครู!Z39=3,0,IF(ครู!Z39=2,1,IF(ครู!Z39=1,2,0)))</f>
        <v>0</v>
      </c>
      <c r="AA43" s="12">
        <f>IF(ครู!AA39=3,2,IF(ครู!AA39=2,1,IF(ครู!AA39=1,0,0)))</f>
        <v>0</v>
      </c>
      <c r="AB43" s="12">
        <f>IF(ครู!AB39=3,2,IF(ครู!AB39=2,1,IF(ครู!AB39=1,0,0)))</f>
        <v>0</v>
      </c>
      <c r="AC43" s="12">
        <f>IF(ครู!AC39=3,2,IF(ครู!AC39=2,1,IF(ครู!AC39=1,0,0)))</f>
        <v>0</v>
      </c>
      <c r="AD43" s="12">
        <f>IF(ครู!AD39=3,0,IF(ครู!AD39=2,1,IF(ครู!AD39=1,2,0)))</f>
        <v>0</v>
      </c>
      <c r="AE43" s="12">
        <f>IF(ครู!AE39=3,2,IF(ครู!AE39=4,2,0))</f>
        <v>0</v>
      </c>
      <c r="AF43" s="12">
        <f>IF(ครู!AF39=3,2,IF(ครู!AF39=4,2,0))</f>
        <v>0</v>
      </c>
      <c r="AG43" s="12">
        <f>IF(ครู!AG39=3,2,IF(ครู!AG39=4,2,0))</f>
        <v>0</v>
      </c>
      <c r="AH43" s="12">
        <f>IF(ครู!AH39=3,2,IF(ครู!AH39=4,2,0))</f>
        <v>0</v>
      </c>
      <c r="AI43" s="12">
        <f>IF(ครู!AI39=3,2,IF(ครู!AI39=4,2,0))</f>
        <v>0</v>
      </c>
      <c r="AJ43" s="12">
        <f t="shared" si="0"/>
      </c>
      <c r="AK43" s="12">
        <f t="shared" si="1"/>
      </c>
      <c r="AL43" s="12">
        <f t="shared" si="2"/>
      </c>
      <c r="AM43" s="12">
        <f t="shared" si="3"/>
      </c>
      <c r="AN43" s="12">
        <f t="shared" si="4"/>
      </c>
      <c r="AO43" s="12">
        <f t="shared" si="5"/>
      </c>
      <c r="AP43" s="12">
        <f t="shared" si="6"/>
      </c>
      <c r="AQ43" s="12">
        <f t="shared" si="7"/>
      </c>
      <c r="AR43" s="12">
        <f t="shared" si="8"/>
      </c>
      <c r="AS43" s="12">
        <f t="shared" si="9"/>
      </c>
      <c r="AT43" s="12">
        <f t="shared" si="10"/>
      </c>
      <c r="AU43" s="12">
        <f t="shared" si="11"/>
      </c>
      <c r="AV43" s="12">
        <f t="shared" si="12"/>
      </c>
    </row>
    <row r="44" spans="1:48" ht="14.25" customHeight="1">
      <c r="A44" s="12">
        <v>39</v>
      </c>
      <c r="B44" s="63">
        <f>รายชื่อนักเรียน!B41</f>
        <v>0</v>
      </c>
      <c r="C44" s="63">
        <f>รายชื่อนักเรียน!C41</f>
        <v>0</v>
      </c>
      <c r="D44" s="61">
        <f>รายชื่อนักเรียน!D41</f>
        <v>0</v>
      </c>
      <c r="E44" s="62">
        <f>รายชื่อนักเรียน!E41</f>
        <v>0</v>
      </c>
      <c r="F44" s="26">
        <f>IF(ครู!F40=3,2,IF(ครู!F40=2,1,IF(ครู!F40=1,0,0)))</f>
        <v>0</v>
      </c>
      <c r="G44" s="12">
        <f>IF(ครู!G40=3,2,IF(ครู!G40=2,1,IF(ครู!G40=1,0,0)))</f>
        <v>0</v>
      </c>
      <c r="H44" s="12">
        <f>IF(ครู!H40=3,2,IF(ครู!H40=2,1,IF(ครู!H40=1,0,0)))</f>
        <v>0</v>
      </c>
      <c r="I44" s="12">
        <f>IF(ครู!I40=3,2,IF(ครู!I40=2,1,IF(ครู!I40=1,0,0)))</f>
        <v>0</v>
      </c>
      <c r="J44" s="12">
        <f>IF(ครู!J40=3,2,IF(ครู!J40=2,1,IF(ครู!J40=1,0,0)))</f>
        <v>0</v>
      </c>
      <c r="K44" s="12">
        <f>IF(ครู!K40=3,2,IF(ครู!K40=2,1,IF(ครู!K40=1,0,0)))</f>
        <v>0</v>
      </c>
      <c r="L44" s="12">
        <f>IF(ครู!L40=3,0,IF(ครู!L40=2,1,IF(ครู!L40=1,2,0)))</f>
        <v>0</v>
      </c>
      <c r="M44" s="12">
        <f>IF(ครู!M40=3,2,IF(ครู!M40=2,1,IF(ครู!M40=1,0,0)))</f>
        <v>0</v>
      </c>
      <c r="N44" s="12">
        <f>IF(ครู!N40=3,2,IF(ครู!N40=2,1,IF(ครู!N40=1,0,0)))</f>
        <v>0</v>
      </c>
      <c r="O44" s="12">
        <f>IF(ครู!O40=3,2,IF(ครู!O40=2,1,IF(ครู!O40=1,0,0)))</f>
        <v>0</v>
      </c>
      <c r="P44" s="12">
        <f>IF(ครู!P40=3,0,IF(ครู!P40=2,1,IF(ครู!P40=1,2,0)))</f>
        <v>0</v>
      </c>
      <c r="Q44" s="12">
        <f>IF(ครู!Q40=3,2,IF(ครู!Q40=2,1,IF(ครู!Q40=1,0,0)))</f>
        <v>0</v>
      </c>
      <c r="R44" s="12">
        <f>IF(ครู!R40=3,2,IF(ครู!R40=2,1,IF(ครู!R40=1,0,0)))</f>
        <v>0</v>
      </c>
      <c r="S44" s="12">
        <f>IF(ครู!S40=3,0,IF(ครู!S40=2,1,IF(ครู!S40=1,2,0)))</f>
        <v>0</v>
      </c>
      <c r="T44" s="12">
        <f>IF(ครู!T40=3,2,IF(ครู!T40=2,1,IF(ครู!T40=1,0,0)))</f>
        <v>0</v>
      </c>
      <c r="U44" s="12">
        <f>IF(ครู!U40=3,2,IF(ครู!U40=2,1,IF(ครู!U40=1,0,0)))</f>
        <v>0</v>
      </c>
      <c r="V44" s="12">
        <f>IF(ครู!V40=3,2,IF(ครู!V40=2,1,IF(ครู!V40=1,0,0)))</f>
        <v>0</v>
      </c>
      <c r="W44" s="12">
        <f>IF(ครู!W40=3,2,IF(ครู!W40=2,1,IF(ครู!W40=1,0,0)))</f>
        <v>0</v>
      </c>
      <c r="X44" s="12">
        <f>IF(ครู!X40=3,2,IF(ครู!X40=2,1,IF(ครู!X40=1,0,0)))</f>
        <v>0</v>
      </c>
      <c r="Y44" s="12">
        <f>IF(ครู!Y40=3,2,IF(ครู!Y40=2,1,IF(ครู!Y40=1,0,0)))</f>
        <v>0</v>
      </c>
      <c r="Z44" s="12">
        <f>IF(ครู!Z40=3,0,IF(ครู!Z40=2,1,IF(ครู!Z40=1,2,0)))</f>
        <v>0</v>
      </c>
      <c r="AA44" s="12">
        <f>IF(ครู!AA40=3,2,IF(ครู!AA40=2,1,IF(ครู!AA40=1,0,0)))</f>
        <v>0</v>
      </c>
      <c r="AB44" s="12">
        <f>IF(ครู!AB40=3,2,IF(ครู!AB40=2,1,IF(ครู!AB40=1,0,0)))</f>
        <v>0</v>
      </c>
      <c r="AC44" s="12">
        <f>IF(ครู!AC40=3,2,IF(ครู!AC40=2,1,IF(ครู!AC40=1,0,0)))</f>
        <v>0</v>
      </c>
      <c r="AD44" s="12">
        <f>IF(ครู!AD40=3,0,IF(ครู!AD40=2,1,IF(ครู!AD40=1,2,0)))</f>
        <v>0</v>
      </c>
      <c r="AE44" s="12">
        <f>IF(ครู!AE40=3,2,IF(ครู!AE40=4,2,0))</f>
        <v>0</v>
      </c>
      <c r="AF44" s="12">
        <f>IF(ครู!AF40=3,2,IF(ครู!AF40=4,2,0))</f>
        <v>0</v>
      </c>
      <c r="AG44" s="12">
        <f>IF(ครู!AG40=3,2,IF(ครู!AG40=4,2,0))</f>
        <v>0</v>
      </c>
      <c r="AH44" s="12">
        <f>IF(ครู!AH40=3,2,IF(ครู!AH40=4,2,0))</f>
        <v>0</v>
      </c>
      <c r="AI44" s="12">
        <f>IF(ครู!AI40=3,2,IF(ครู!AI40=4,2,0))</f>
        <v>0</v>
      </c>
      <c r="AJ44" s="12">
        <f t="shared" si="0"/>
      </c>
      <c r="AK44" s="12">
        <f t="shared" si="1"/>
      </c>
      <c r="AL44" s="12">
        <f t="shared" si="2"/>
      </c>
      <c r="AM44" s="12">
        <f t="shared" si="3"/>
      </c>
      <c r="AN44" s="12">
        <f t="shared" si="4"/>
      </c>
      <c r="AO44" s="12">
        <f t="shared" si="5"/>
      </c>
      <c r="AP44" s="12">
        <f t="shared" si="6"/>
      </c>
      <c r="AQ44" s="12">
        <f t="shared" si="7"/>
      </c>
      <c r="AR44" s="12">
        <f t="shared" si="8"/>
      </c>
      <c r="AS44" s="12">
        <f t="shared" si="9"/>
      </c>
      <c r="AT44" s="12">
        <f t="shared" si="10"/>
      </c>
      <c r="AU44" s="12">
        <f t="shared" si="11"/>
      </c>
      <c r="AV44" s="12">
        <f t="shared" si="12"/>
      </c>
    </row>
    <row r="45" spans="1:48" ht="14.25" customHeight="1">
      <c r="A45" s="12">
        <v>40</v>
      </c>
      <c r="B45" s="63">
        <f>รายชื่อนักเรียน!B42</f>
        <v>0</v>
      </c>
      <c r="C45" s="63">
        <f>รายชื่อนักเรียน!C42</f>
        <v>0</v>
      </c>
      <c r="D45" s="61">
        <f>รายชื่อนักเรียน!D42</f>
        <v>0</v>
      </c>
      <c r="E45" s="62">
        <f>รายชื่อนักเรียน!E42</f>
        <v>0</v>
      </c>
      <c r="F45" s="26">
        <f>IF(ครู!F41=3,2,IF(ครู!F41=2,1,IF(ครู!F41=1,0,0)))</f>
        <v>0</v>
      </c>
      <c r="G45" s="12">
        <f>IF(ครู!G41=3,2,IF(ครู!G41=2,1,IF(ครู!G41=1,0,0)))</f>
        <v>0</v>
      </c>
      <c r="H45" s="12">
        <f>IF(ครู!H41=3,2,IF(ครู!H41=2,1,IF(ครู!H41=1,0,0)))</f>
        <v>0</v>
      </c>
      <c r="I45" s="12">
        <f>IF(ครู!I41=3,2,IF(ครู!I41=2,1,IF(ครู!I41=1,0,0)))</f>
        <v>0</v>
      </c>
      <c r="J45" s="12">
        <f>IF(ครู!J41=3,2,IF(ครู!J41=2,1,IF(ครู!J41=1,0,0)))</f>
        <v>0</v>
      </c>
      <c r="K45" s="12">
        <f>IF(ครู!K41=3,2,IF(ครู!K41=2,1,IF(ครู!K41=1,0,0)))</f>
        <v>0</v>
      </c>
      <c r="L45" s="12">
        <f>IF(ครู!L41=3,0,IF(ครู!L41=2,1,IF(ครู!L41=1,2,0)))</f>
        <v>0</v>
      </c>
      <c r="M45" s="12">
        <f>IF(ครู!M41=3,2,IF(ครู!M41=2,1,IF(ครู!M41=1,0,0)))</f>
        <v>0</v>
      </c>
      <c r="N45" s="12">
        <f>IF(ครู!N41=3,2,IF(ครู!N41=2,1,IF(ครู!N41=1,0,0)))</f>
        <v>0</v>
      </c>
      <c r="O45" s="12">
        <f>IF(ครู!O41=3,2,IF(ครู!O41=2,1,IF(ครู!O41=1,0,0)))</f>
        <v>0</v>
      </c>
      <c r="P45" s="12">
        <f>IF(ครู!P41=3,0,IF(ครู!P41=2,1,IF(ครู!P41=1,2,0)))</f>
        <v>0</v>
      </c>
      <c r="Q45" s="12">
        <f>IF(ครู!Q41=3,2,IF(ครู!Q41=2,1,IF(ครู!Q41=1,0,0)))</f>
        <v>0</v>
      </c>
      <c r="R45" s="12">
        <f>IF(ครู!R41=3,2,IF(ครู!R41=2,1,IF(ครู!R41=1,0,0)))</f>
        <v>0</v>
      </c>
      <c r="S45" s="12">
        <f>IF(ครู!S41=3,0,IF(ครู!S41=2,1,IF(ครู!S41=1,2,0)))</f>
        <v>0</v>
      </c>
      <c r="T45" s="12">
        <f>IF(ครู!T41=3,2,IF(ครู!T41=2,1,IF(ครู!T41=1,0,0)))</f>
        <v>0</v>
      </c>
      <c r="U45" s="12">
        <f>IF(ครู!U41=3,2,IF(ครู!U41=2,1,IF(ครู!U41=1,0,0)))</f>
        <v>0</v>
      </c>
      <c r="V45" s="12">
        <f>IF(ครู!V41=3,2,IF(ครู!V41=2,1,IF(ครู!V41=1,0,0)))</f>
        <v>0</v>
      </c>
      <c r="W45" s="12">
        <f>IF(ครู!W41=3,2,IF(ครู!W41=2,1,IF(ครู!W41=1,0,0)))</f>
        <v>0</v>
      </c>
      <c r="X45" s="12">
        <f>IF(ครู!X41=3,2,IF(ครู!X41=2,1,IF(ครู!X41=1,0,0)))</f>
        <v>0</v>
      </c>
      <c r="Y45" s="12">
        <f>IF(ครู!Y41=3,2,IF(ครู!Y41=2,1,IF(ครู!Y41=1,0,0)))</f>
        <v>0</v>
      </c>
      <c r="Z45" s="12">
        <f>IF(ครู!Z41=3,0,IF(ครู!Z41=2,1,IF(ครู!Z41=1,2,0)))</f>
        <v>0</v>
      </c>
      <c r="AA45" s="12">
        <f>IF(ครู!AA41=3,2,IF(ครู!AA41=2,1,IF(ครู!AA41=1,0,0)))</f>
        <v>0</v>
      </c>
      <c r="AB45" s="12">
        <f>IF(ครู!AB41=3,2,IF(ครู!AB41=2,1,IF(ครู!AB41=1,0,0)))</f>
        <v>0</v>
      </c>
      <c r="AC45" s="12">
        <f>IF(ครู!AC41=3,2,IF(ครู!AC41=2,1,IF(ครู!AC41=1,0,0)))</f>
        <v>0</v>
      </c>
      <c r="AD45" s="12">
        <f>IF(ครู!AD41=3,0,IF(ครู!AD41=2,1,IF(ครู!AD41=1,2,0)))</f>
        <v>0</v>
      </c>
      <c r="AE45" s="12">
        <f>IF(ครู!AE41=3,2,IF(ครู!AE41=4,2,0))</f>
        <v>0</v>
      </c>
      <c r="AF45" s="12">
        <f>IF(ครู!AF41=3,2,IF(ครู!AF41=4,2,0))</f>
        <v>0</v>
      </c>
      <c r="AG45" s="12">
        <f>IF(ครู!AG41=3,2,IF(ครู!AG41=4,2,0))</f>
        <v>0</v>
      </c>
      <c r="AH45" s="12">
        <f>IF(ครู!AH41=3,2,IF(ครู!AH41=4,2,0))</f>
        <v>0</v>
      </c>
      <c r="AI45" s="12">
        <f>IF(ครู!AI41=3,2,IF(ครู!AI41=4,2,0))</f>
        <v>0</v>
      </c>
      <c r="AJ45" s="12">
        <f t="shared" si="0"/>
      </c>
      <c r="AK45" s="12">
        <f t="shared" si="1"/>
      </c>
      <c r="AL45" s="12">
        <f t="shared" si="2"/>
      </c>
      <c r="AM45" s="12">
        <f t="shared" si="3"/>
      </c>
      <c r="AN45" s="12">
        <f t="shared" si="4"/>
      </c>
      <c r="AO45" s="12">
        <f t="shared" si="5"/>
      </c>
      <c r="AP45" s="12">
        <f t="shared" si="6"/>
      </c>
      <c r="AQ45" s="12">
        <f t="shared" si="7"/>
      </c>
      <c r="AR45" s="12">
        <f t="shared" si="8"/>
      </c>
      <c r="AS45" s="12">
        <f t="shared" si="9"/>
      </c>
      <c r="AT45" s="12">
        <f t="shared" si="10"/>
      </c>
      <c r="AU45" s="12">
        <f t="shared" si="11"/>
      </c>
      <c r="AV45" s="12">
        <f t="shared" si="12"/>
      </c>
    </row>
    <row r="46" spans="1:48" ht="14.25" customHeight="1">
      <c r="A46" s="12">
        <v>41</v>
      </c>
      <c r="B46" s="63">
        <f>รายชื่อนักเรียน!B43</f>
        <v>0</v>
      </c>
      <c r="C46" s="63">
        <f>รายชื่อนักเรียน!C43</f>
        <v>0</v>
      </c>
      <c r="D46" s="61">
        <f>รายชื่อนักเรียน!D43</f>
        <v>0</v>
      </c>
      <c r="E46" s="62">
        <f>รายชื่อนักเรียน!E43</f>
        <v>0</v>
      </c>
      <c r="F46" s="26">
        <f>IF(ครู!F42=3,2,IF(ครู!F42=2,1,IF(ครู!F42=1,0,0)))</f>
        <v>0</v>
      </c>
      <c r="G46" s="12">
        <f>IF(ครู!G42=3,2,IF(ครู!G42=2,1,IF(ครู!G42=1,0,0)))</f>
        <v>0</v>
      </c>
      <c r="H46" s="12">
        <f>IF(ครู!H42=3,2,IF(ครู!H42=2,1,IF(ครู!H42=1,0,0)))</f>
        <v>0</v>
      </c>
      <c r="I46" s="12">
        <f>IF(ครู!I42=3,2,IF(ครู!I42=2,1,IF(ครู!I42=1,0,0)))</f>
        <v>0</v>
      </c>
      <c r="J46" s="12">
        <f>IF(ครู!J42=3,2,IF(ครู!J42=2,1,IF(ครู!J42=1,0,0)))</f>
        <v>0</v>
      </c>
      <c r="K46" s="12">
        <f>IF(ครู!K42=3,2,IF(ครู!K42=2,1,IF(ครู!K42=1,0,0)))</f>
        <v>0</v>
      </c>
      <c r="L46" s="12">
        <f>IF(ครู!L42=3,0,IF(ครู!L42=2,1,IF(ครู!L42=1,2,0)))</f>
        <v>0</v>
      </c>
      <c r="M46" s="12">
        <f>IF(ครู!M42=3,2,IF(ครู!M42=2,1,IF(ครู!M42=1,0,0)))</f>
        <v>0</v>
      </c>
      <c r="N46" s="12">
        <f>IF(ครู!N42=3,2,IF(ครู!N42=2,1,IF(ครู!N42=1,0,0)))</f>
        <v>0</v>
      </c>
      <c r="O46" s="12">
        <f>IF(ครู!O42=3,2,IF(ครู!O42=2,1,IF(ครู!O42=1,0,0)))</f>
        <v>0</v>
      </c>
      <c r="P46" s="12">
        <f>IF(ครู!P42=3,0,IF(ครู!P42=2,1,IF(ครู!P42=1,2,0)))</f>
        <v>0</v>
      </c>
      <c r="Q46" s="12">
        <f>IF(ครู!Q42=3,2,IF(ครู!Q42=2,1,IF(ครู!Q42=1,0,0)))</f>
        <v>0</v>
      </c>
      <c r="R46" s="12">
        <f>IF(ครู!R42=3,2,IF(ครู!R42=2,1,IF(ครู!R42=1,0,0)))</f>
        <v>0</v>
      </c>
      <c r="S46" s="12">
        <f>IF(ครู!S42=3,0,IF(ครู!S42=2,1,IF(ครู!S42=1,2,0)))</f>
        <v>0</v>
      </c>
      <c r="T46" s="12">
        <f>IF(ครู!T42=3,2,IF(ครู!T42=2,1,IF(ครู!T42=1,0,0)))</f>
        <v>0</v>
      </c>
      <c r="U46" s="12">
        <f>IF(ครู!U42=3,2,IF(ครู!U42=2,1,IF(ครู!U42=1,0,0)))</f>
        <v>0</v>
      </c>
      <c r="V46" s="12">
        <f>IF(ครู!V42=3,2,IF(ครู!V42=2,1,IF(ครู!V42=1,0,0)))</f>
        <v>0</v>
      </c>
      <c r="W46" s="12">
        <f>IF(ครู!W42=3,2,IF(ครู!W42=2,1,IF(ครู!W42=1,0,0)))</f>
        <v>0</v>
      </c>
      <c r="X46" s="12">
        <f>IF(ครู!X42=3,2,IF(ครู!X42=2,1,IF(ครู!X42=1,0,0)))</f>
        <v>0</v>
      </c>
      <c r="Y46" s="12">
        <f>IF(ครู!Y42=3,2,IF(ครู!Y42=2,1,IF(ครู!Y42=1,0,0)))</f>
        <v>0</v>
      </c>
      <c r="Z46" s="12">
        <f>IF(ครู!Z42=3,0,IF(ครู!Z42=2,1,IF(ครู!Z42=1,2,0)))</f>
        <v>0</v>
      </c>
      <c r="AA46" s="12">
        <f>IF(ครู!AA42=3,2,IF(ครู!AA42=2,1,IF(ครู!AA42=1,0,0)))</f>
        <v>0</v>
      </c>
      <c r="AB46" s="12">
        <f>IF(ครู!AB42=3,2,IF(ครู!AB42=2,1,IF(ครู!AB42=1,0,0)))</f>
        <v>0</v>
      </c>
      <c r="AC46" s="12">
        <f>IF(ครู!AC42=3,2,IF(ครู!AC42=2,1,IF(ครู!AC42=1,0,0)))</f>
        <v>0</v>
      </c>
      <c r="AD46" s="12">
        <f>IF(ครู!AD42=3,0,IF(ครู!AD42=2,1,IF(ครู!AD42=1,2,0)))</f>
        <v>0</v>
      </c>
      <c r="AE46" s="12">
        <f>IF(ครู!AE42=3,2,IF(ครู!AE42=4,2,0))</f>
        <v>0</v>
      </c>
      <c r="AF46" s="12">
        <f>IF(ครู!AF42=3,2,IF(ครู!AF42=4,2,0))</f>
        <v>0</v>
      </c>
      <c r="AG46" s="12">
        <f>IF(ครู!AG42=3,2,IF(ครู!AG42=4,2,0))</f>
        <v>0</v>
      </c>
      <c r="AH46" s="12">
        <f>IF(ครู!AH42=3,2,IF(ครู!AH42=4,2,0))</f>
        <v>0</v>
      </c>
      <c r="AI46" s="12">
        <f>IF(ครู!AI42=3,2,IF(ครู!AI42=4,2,0))</f>
        <v>0</v>
      </c>
      <c r="AJ46" s="12">
        <f t="shared" si="0"/>
      </c>
      <c r="AK46" s="12">
        <f t="shared" si="1"/>
      </c>
      <c r="AL46" s="12">
        <f t="shared" si="2"/>
      </c>
      <c r="AM46" s="12">
        <f t="shared" si="3"/>
      </c>
      <c r="AN46" s="12">
        <f t="shared" si="4"/>
      </c>
      <c r="AO46" s="12">
        <f t="shared" si="5"/>
      </c>
      <c r="AP46" s="12">
        <f t="shared" si="6"/>
      </c>
      <c r="AQ46" s="12">
        <f t="shared" si="7"/>
      </c>
      <c r="AR46" s="12">
        <f t="shared" si="8"/>
      </c>
      <c r="AS46" s="12">
        <f t="shared" si="9"/>
      </c>
      <c r="AT46" s="12">
        <f t="shared" si="10"/>
      </c>
      <c r="AU46" s="12">
        <f t="shared" si="11"/>
      </c>
      <c r="AV46" s="12">
        <f t="shared" si="12"/>
      </c>
    </row>
    <row r="47" spans="1:48" ht="14.25" customHeight="1">
      <c r="A47" s="12">
        <v>42</v>
      </c>
      <c r="B47" s="63">
        <f>รายชื่อนักเรียน!B44</f>
        <v>0</v>
      </c>
      <c r="C47" s="63">
        <f>รายชื่อนักเรียน!C44</f>
        <v>0</v>
      </c>
      <c r="D47" s="61">
        <f>รายชื่อนักเรียน!D44</f>
        <v>0</v>
      </c>
      <c r="E47" s="62">
        <f>รายชื่อนักเรียน!E44</f>
        <v>0</v>
      </c>
      <c r="F47" s="26">
        <f>IF(ครู!F43=3,2,IF(ครู!F43=2,1,IF(ครู!F43=1,0,0)))</f>
        <v>0</v>
      </c>
      <c r="G47" s="12">
        <f>IF(ครู!G43=3,2,IF(ครู!G43=2,1,IF(ครู!G43=1,0,0)))</f>
        <v>0</v>
      </c>
      <c r="H47" s="12">
        <f>IF(ครู!H43=3,2,IF(ครู!H43=2,1,IF(ครู!H43=1,0,0)))</f>
        <v>0</v>
      </c>
      <c r="I47" s="12">
        <f>IF(ครู!I43=3,2,IF(ครู!I43=2,1,IF(ครู!I43=1,0,0)))</f>
        <v>0</v>
      </c>
      <c r="J47" s="12">
        <f>IF(ครู!J43=3,2,IF(ครู!J43=2,1,IF(ครู!J43=1,0,0)))</f>
        <v>0</v>
      </c>
      <c r="K47" s="12">
        <f>IF(ครู!K43=3,2,IF(ครู!K43=2,1,IF(ครู!K43=1,0,0)))</f>
        <v>0</v>
      </c>
      <c r="L47" s="12">
        <f>IF(ครู!L43=3,0,IF(ครู!L43=2,1,IF(ครู!L43=1,2,0)))</f>
        <v>0</v>
      </c>
      <c r="M47" s="12">
        <f>IF(ครู!M43=3,2,IF(ครู!M43=2,1,IF(ครู!M43=1,0,0)))</f>
        <v>0</v>
      </c>
      <c r="N47" s="12">
        <f>IF(ครู!N43=3,2,IF(ครู!N43=2,1,IF(ครู!N43=1,0,0)))</f>
        <v>0</v>
      </c>
      <c r="O47" s="12">
        <f>IF(ครู!O43=3,2,IF(ครู!O43=2,1,IF(ครู!O43=1,0,0)))</f>
        <v>0</v>
      </c>
      <c r="P47" s="12">
        <f>IF(ครู!P43=3,0,IF(ครู!P43=2,1,IF(ครู!P43=1,2,0)))</f>
        <v>0</v>
      </c>
      <c r="Q47" s="12">
        <f>IF(ครู!Q43=3,2,IF(ครู!Q43=2,1,IF(ครู!Q43=1,0,0)))</f>
        <v>0</v>
      </c>
      <c r="R47" s="12">
        <f>IF(ครู!R43=3,2,IF(ครู!R43=2,1,IF(ครู!R43=1,0,0)))</f>
        <v>0</v>
      </c>
      <c r="S47" s="12">
        <f>IF(ครู!S43=3,0,IF(ครู!S43=2,1,IF(ครู!S43=1,2,0)))</f>
        <v>0</v>
      </c>
      <c r="T47" s="12">
        <f>IF(ครู!T43=3,2,IF(ครู!T43=2,1,IF(ครู!T43=1,0,0)))</f>
        <v>0</v>
      </c>
      <c r="U47" s="12">
        <f>IF(ครู!U43=3,2,IF(ครู!U43=2,1,IF(ครู!U43=1,0,0)))</f>
        <v>0</v>
      </c>
      <c r="V47" s="12">
        <f>IF(ครู!V43=3,2,IF(ครู!V43=2,1,IF(ครู!V43=1,0,0)))</f>
        <v>0</v>
      </c>
      <c r="W47" s="12">
        <f>IF(ครู!W43=3,2,IF(ครู!W43=2,1,IF(ครู!W43=1,0,0)))</f>
        <v>0</v>
      </c>
      <c r="X47" s="12">
        <f>IF(ครู!X43=3,2,IF(ครู!X43=2,1,IF(ครู!X43=1,0,0)))</f>
        <v>0</v>
      </c>
      <c r="Y47" s="12">
        <f>IF(ครู!Y43=3,2,IF(ครู!Y43=2,1,IF(ครู!Y43=1,0,0)))</f>
        <v>0</v>
      </c>
      <c r="Z47" s="12">
        <f>IF(ครู!Z43=3,0,IF(ครู!Z43=2,1,IF(ครู!Z43=1,2,0)))</f>
        <v>0</v>
      </c>
      <c r="AA47" s="12">
        <f>IF(ครู!AA43=3,2,IF(ครู!AA43=2,1,IF(ครู!AA43=1,0,0)))</f>
        <v>0</v>
      </c>
      <c r="AB47" s="12">
        <f>IF(ครู!AB43=3,2,IF(ครู!AB43=2,1,IF(ครู!AB43=1,0,0)))</f>
        <v>0</v>
      </c>
      <c r="AC47" s="12">
        <f>IF(ครู!AC43=3,2,IF(ครู!AC43=2,1,IF(ครู!AC43=1,0,0)))</f>
        <v>0</v>
      </c>
      <c r="AD47" s="12">
        <f>IF(ครู!AD43=3,0,IF(ครู!AD43=2,1,IF(ครู!AD43=1,2,0)))</f>
        <v>0</v>
      </c>
      <c r="AE47" s="12">
        <f>IF(ครู!AE43=3,2,IF(ครู!AE43=4,2,0))</f>
        <v>0</v>
      </c>
      <c r="AF47" s="12">
        <f>IF(ครู!AF43=3,2,IF(ครู!AF43=4,2,0))</f>
        <v>0</v>
      </c>
      <c r="AG47" s="12">
        <f>IF(ครู!AG43=3,2,IF(ครู!AG43=4,2,0))</f>
        <v>0</v>
      </c>
      <c r="AH47" s="12">
        <f>IF(ครู!AH43=3,2,IF(ครู!AH43=4,2,0))</f>
        <v>0</v>
      </c>
      <c r="AI47" s="12">
        <f>IF(ครู!AI43=3,2,IF(ครู!AI43=4,2,0))</f>
        <v>0</v>
      </c>
      <c r="AJ47" s="12">
        <f t="shared" si="0"/>
      </c>
      <c r="AK47" s="12">
        <f t="shared" si="1"/>
      </c>
      <c r="AL47" s="12">
        <f t="shared" si="2"/>
      </c>
      <c r="AM47" s="12">
        <f t="shared" si="3"/>
      </c>
      <c r="AN47" s="12">
        <f t="shared" si="4"/>
      </c>
      <c r="AO47" s="12">
        <f t="shared" si="5"/>
      </c>
      <c r="AP47" s="12">
        <f t="shared" si="6"/>
      </c>
      <c r="AQ47" s="12">
        <f t="shared" si="7"/>
      </c>
      <c r="AR47" s="12">
        <f t="shared" si="8"/>
      </c>
      <c r="AS47" s="12">
        <f t="shared" si="9"/>
      </c>
      <c r="AT47" s="12">
        <f t="shared" si="10"/>
      </c>
      <c r="AU47" s="12">
        <f t="shared" si="11"/>
      </c>
      <c r="AV47" s="12">
        <f t="shared" si="12"/>
      </c>
    </row>
    <row r="48" spans="1:48" ht="14.25" customHeight="1">
      <c r="A48" s="12">
        <v>43</v>
      </c>
      <c r="B48" s="63">
        <f>รายชื่อนักเรียน!B45</f>
        <v>0</v>
      </c>
      <c r="C48" s="63">
        <f>รายชื่อนักเรียน!C45</f>
        <v>0</v>
      </c>
      <c r="D48" s="61">
        <f>รายชื่อนักเรียน!D45</f>
        <v>0</v>
      </c>
      <c r="E48" s="62">
        <f>รายชื่อนักเรียน!E45</f>
        <v>0</v>
      </c>
      <c r="F48" s="26">
        <f>IF(ครู!F44=3,2,IF(ครู!F44=2,1,IF(ครู!F44=1,0,0)))</f>
        <v>0</v>
      </c>
      <c r="G48" s="12">
        <f>IF(ครู!G44=3,2,IF(ครู!G44=2,1,IF(ครู!G44=1,0,0)))</f>
        <v>0</v>
      </c>
      <c r="H48" s="12">
        <f>IF(ครู!H44=3,2,IF(ครู!H44=2,1,IF(ครู!H44=1,0,0)))</f>
        <v>0</v>
      </c>
      <c r="I48" s="12">
        <f>IF(ครู!I44=3,2,IF(ครู!I44=2,1,IF(ครู!I44=1,0,0)))</f>
        <v>0</v>
      </c>
      <c r="J48" s="12">
        <f>IF(ครู!J44=3,2,IF(ครู!J44=2,1,IF(ครู!J44=1,0,0)))</f>
        <v>0</v>
      </c>
      <c r="K48" s="12">
        <f>IF(ครู!K44=3,2,IF(ครู!K44=2,1,IF(ครู!K44=1,0,0)))</f>
        <v>0</v>
      </c>
      <c r="L48" s="12">
        <f>IF(ครู!L44=3,0,IF(ครู!L44=2,1,IF(ครู!L44=1,2,0)))</f>
        <v>0</v>
      </c>
      <c r="M48" s="12">
        <f>IF(ครู!M44=3,2,IF(ครู!M44=2,1,IF(ครู!M44=1,0,0)))</f>
        <v>0</v>
      </c>
      <c r="N48" s="12">
        <f>IF(ครู!N44=3,2,IF(ครู!N44=2,1,IF(ครู!N44=1,0,0)))</f>
        <v>0</v>
      </c>
      <c r="O48" s="12">
        <f>IF(ครู!O44=3,2,IF(ครู!O44=2,1,IF(ครู!O44=1,0,0)))</f>
        <v>0</v>
      </c>
      <c r="P48" s="12">
        <f>IF(ครู!P44=3,0,IF(ครู!P44=2,1,IF(ครู!P44=1,2,0)))</f>
        <v>0</v>
      </c>
      <c r="Q48" s="12">
        <f>IF(ครู!Q44=3,2,IF(ครู!Q44=2,1,IF(ครู!Q44=1,0,0)))</f>
        <v>0</v>
      </c>
      <c r="R48" s="12">
        <f>IF(ครู!R44=3,2,IF(ครู!R44=2,1,IF(ครู!R44=1,0,0)))</f>
        <v>0</v>
      </c>
      <c r="S48" s="12">
        <f>IF(ครู!S44=3,0,IF(ครู!S44=2,1,IF(ครู!S44=1,2,0)))</f>
        <v>0</v>
      </c>
      <c r="T48" s="12">
        <f>IF(ครู!T44=3,2,IF(ครู!T44=2,1,IF(ครู!T44=1,0,0)))</f>
        <v>0</v>
      </c>
      <c r="U48" s="12">
        <f>IF(ครู!U44=3,2,IF(ครู!U44=2,1,IF(ครู!U44=1,0,0)))</f>
        <v>0</v>
      </c>
      <c r="V48" s="12">
        <f>IF(ครู!V44=3,2,IF(ครู!V44=2,1,IF(ครู!V44=1,0,0)))</f>
        <v>0</v>
      </c>
      <c r="W48" s="12">
        <f>IF(ครู!W44=3,2,IF(ครู!W44=2,1,IF(ครู!W44=1,0,0)))</f>
        <v>0</v>
      </c>
      <c r="X48" s="12">
        <f>IF(ครู!X44=3,2,IF(ครู!X44=2,1,IF(ครู!X44=1,0,0)))</f>
        <v>0</v>
      </c>
      <c r="Y48" s="12">
        <f>IF(ครู!Y44=3,2,IF(ครู!Y44=2,1,IF(ครู!Y44=1,0,0)))</f>
        <v>0</v>
      </c>
      <c r="Z48" s="12">
        <f>IF(ครู!Z44=3,0,IF(ครู!Z44=2,1,IF(ครู!Z44=1,2,0)))</f>
        <v>0</v>
      </c>
      <c r="AA48" s="12">
        <f>IF(ครู!AA44=3,2,IF(ครู!AA44=2,1,IF(ครู!AA44=1,0,0)))</f>
        <v>0</v>
      </c>
      <c r="AB48" s="12">
        <f>IF(ครู!AB44=3,2,IF(ครู!AB44=2,1,IF(ครู!AB44=1,0,0)))</f>
        <v>0</v>
      </c>
      <c r="AC48" s="12">
        <f>IF(ครู!AC44=3,2,IF(ครู!AC44=2,1,IF(ครู!AC44=1,0,0)))</f>
        <v>0</v>
      </c>
      <c r="AD48" s="12">
        <f>IF(ครู!AD44=3,0,IF(ครู!AD44=2,1,IF(ครู!AD44=1,2,0)))</f>
        <v>0</v>
      </c>
      <c r="AE48" s="12">
        <f>IF(ครู!AE44=3,2,IF(ครู!AE44=4,2,0))</f>
        <v>0</v>
      </c>
      <c r="AF48" s="12">
        <f>IF(ครู!AF44=3,2,IF(ครู!AF44=4,2,0))</f>
        <v>0</v>
      </c>
      <c r="AG48" s="12">
        <f>IF(ครู!AG44=3,2,IF(ครู!AG44=4,2,0))</f>
        <v>0</v>
      </c>
      <c r="AH48" s="12">
        <f>IF(ครู!AH44=3,2,IF(ครู!AH44=4,2,0))</f>
        <v>0</v>
      </c>
      <c r="AI48" s="12">
        <f>IF(ครู!AI44=3,2,IF(ครู!AI44=4,2,0))</f>
        <v>0</v>
      </c>
      <c r="AJ48" s="12">
        <f aca="true" t="shared" si="13" ref="AJ48:AJ55">IF($E48=0,"",H48+M48+R48+U48+AC48)</f>
      </c>
      <c r="AK48" s="12">
        <f aca="true" t="shared" si="14" ref="AK48:AK55">IF($E48=0,"",IF(AJ48&gt;=5,"มีปัญหา",IF(AJ48=4,"เสี่ยง","ปกติ")))</f>
      </c>
      <c r="AL48" s="12">
        <f aca="true" t="shared" si="15" ref="AL48:AL55">IF($E48=0,"",J48+L48+Q48+W48+AA48)</f>
      </c>
      <c r="AM48" s="12">
        <f aca="true" t="shared" si="16" ref="AM48:AM55">IF($E48=0,"",IF(AL48&gt;=5,"มีปัญหา",IF(AL48=4,"เสี่ยง","ปกติ")))</f>
      </c>
      <c r="AN48" s="12">
        <f aca="true" t="shared" si="17" ref="AN48:AN55">IF($E48=0,"",G48+O48+T48+Z48+AD48)</f>
      </c>
      <c r="AO48" s="12">
        <f aca="true" t="shared" si="18" ref="AO48:AO55">IF($E48=0,"",IF(AN48&gt;=7,"มีปัญหา",IF(AN48&gt;=6,"เสี่ยง","ปกติ")))</f>
      </c>
      <c r="AP48" s="12">
        <f aca="true" t="shared" si="19" ref="AP48:AP55">IF($E48=0,"",K48+P48+S48+X48+AB48)</f>
      </c>
      <c r="AQ48" s="12">
        <f aca="true" t="shared" si="20" ref="AQ48:AQ55">IF($E48=0,"",IF(AP48&gt;=7,"มีปัญหา",IF(AP48=6,"เสี่ยง","ปกติ")))</f>
      </c>
      <c r="AR48" s="12">
        <f aca="true" t="shared" si="21" ref="AR48:AR55">IF($E48=0,"",AJ48+AL48+AN48+AP48)</f>
      </c>
      <c r="AS48" s="12">
        <f aca="true" t="shared" si="22" ref="AS48:AS55">IF($E48=0,"",IF(AR48&gt;=20,"มีปัญหา",IF(AR48&gt;=17,"เสี่ยง","ปกติ")))</f>
      </c>
      <c r="AT48" s="12">
        <f aca="true" t="shared" si="23" ref="AT48:AT55">IF($E48=0,"",F48+I48+N48+V48+Y48)</f>
      </c>
      <c r="AU48" s="12">
        <f aca="true" t="shared" si="24" ref="AU48:AU55">IF($E48=0,"",IF(AT48&gt;=4,"มีจุดแข็ง","ไม่มีจุดแข็ง"))</f>
      </c>
      <c r="AV48" s="12">
        <f aca="true" t="shared" si="25" ref="AV48:AV55">IF($E48=0,"",IF(SUM(AE48:AI48)&gt;=3,"มีปัญหา",IF(SUM(AE48:AI48)&gt;=1,"เสี่ยง","ปกติ")))</f>
      </c>
    </row>
    <row r="49" spans="1:48" ht="14.25" customHeight="1">
      <c r="A49" s="12">
        <v>44</v>
      </c>
      <c r="B49" s="63">
        <f>รายชื่อนักเรียน!B46</f>
        <v>0</v>
      </c>
      <c r="C49" s="63">
        <f>รายชื่อนักเรียน!C46</f>
        <v>0</v>
      </c>
      <c r="D49" s="61">
        <f>รายชื่อนักเรียน!D46</f>
        <v>0</v>
      </c>
      <c r="E49" s="62">
        <f>รายชื่อนักเรียน!E46</f>
        <v>0</v>
      </c>
      <c r="F49" s="26">
        <f>IF(ครู!F45=3,2,IF(ครู!F45=2,1,IF(ครู!F45=1,0,0)))</f>
        <v>0</v>
      </c>
      <c r="G49" s="12">
        <f>IF(ครู!G45=3,2,IF(ครู!G45=2,1,IF(ครู!G45=1,0,0)))</f>
        <v>0</v>
      </c>
      <c r="H49" s="12">
        <f>IF(ครู!H45=3,2,IF(ครู!H45=2,1,IF(ครู!H45=1,0,0)))</f>
        <v>0</v>
      </c>
      <c r="I49" s="12">
        <f>IF(ครู!I45=3,2,IF(ครู!I45=2,1,IF(ครู!I45=1,0,0)))</f>
        <v>0</v>
      </c>
      <c r="J49" s="12">
        <f>IF(ครู!J45=3,2,IF(ครู!J45=2,1,IF(ครู!J45=1,0,0)))</f>
        <v>0</v>
      </c>
      <c r="K49" s="12">
        <f>IF(ครู!K45=3,2,IF(ครู!K45=2,1,IF(ครู!K45=1,0,0)))</f>
        <v>0</v>
      </c>
      <c r="L49" s="12">
        <f>IF(ครู!L45=3,0,IF(ครู!L45=2,1,IF(ครู!L45=1,2,0)))</f>
        <v>0</v>
      </c>
      <c r="M49" s="12">
        <f>IF(ครู!M45=3,2,IF(ครู!M45=2,1,IF(ครู!M45=1,0,0)))</f>
        <v>0</v>
      </c>
      <c r="N49" s="12">
        <f>IF(ครู!N45=3,2,IF(ครู!N45=2,1,IF(ครู!N45=1,0,0)))</f>
        <v>0</v>
      </c>
      <c r="O49" s="12">
        <f>IF(ครู!O45=3,2,IF(ครู!O45=2,1,IF(ครู!O45=1,0,0)))</f>
        <v>0</v>
      </c>
      <c r="P49" s="12">
        <f>IF(ครู!P45=3,0,IF(ครู!P45=2,1,IF(ครู!P45=1,2,0)))</f>
        <v>0</v>
      </c>
      <c r="Q49" s="12">
        <f>IF(ครู!Q45=3,2,IF(ครู!Q45=2,1,IF(ครู!Q45=1,0,0)))</f>
        <v>0</v>
      </c>
      <c r="R49" s="12">
        <f>IF(ครู!R45=3,2,IF(ครู!R45=2,1,IF(ครู!R45=1,0,0)))</f>
        <v>0</v>
      </c>
      <c r="S49" s="12">
        <f>IF(ครู!S45=3,0,IF(ครู!S45=2,1,IF(ครู!S45=1,2,0)))</f>
        <v>0</v>
      </c>
      <c r="T49" s="12">
        <f>IF(ครู!T45=3,2,IF(ครู!T45=2,1,IF(ครู!T45=1,0,0)))</f>
        <v>0</v>
      </c>
      <c r="U49" s="12">
        <f>IF(ครู!U45=3,2,IF(ครู!U45=2,1,IF(ครู!U45=1,0,0)))</f>
        <v>0</v>
      </c>
      <c r="V49" s="12">
        <f>IF(ครู!V45=3,2,IF(ครู!V45=2,1,IF(ครู!V45=1,0,0)))</f>
        <v>0</v>
      </c>
      <c r="W49" s="12">
        <f>IF(ครู!W45=3,2,IF(ครู!W45=2,1,IF(ครู!W45=1,0,0)))</f>
        <v>0</v>
      </c>
      <c r="X49" s="12">
        <f>IF(ครู!X45=3,2,IF(ครู!X45=2,1,IF(ครู!X45=1,0,0)))</f>
        <v>0</v>
      </c>
      <c r="Y49" s="12">
        <f>IF(ครู!Y45=3,2,IF(ครู!Y45=2,1,IF(ครู!Y45=1,0,0)))</f>
        <v>0</v>
      </c>
      <c r="Z49" s="12">
        <f>IF(ครู!Z45=3,0,IF(ครู!Z45=2,1,IF(ครู!Z45=1,2,0)))</f>
        <v>0</v>
      </c>
      <c r="AA49" s="12">
        <f>IF(ครู!AA45=3,2,IF(ครู!AA45=2,1,IF(ครู!AA45=1,0,0)))</f>
        <v>0</v>
      </c>
      <c r="AB49" s="12">
        <f>IF(ครู!AB45=3,2,IF(ครู!AB45=2,1,IF(ครู!AB45=1,0,0)))</f>
        <v>0</v>
      </c>
      <c r="AC49" s="12">
        <f>IF(ครู!AC45=3,2,IF(ครู!AC45=2,1,IF(ครู!AC45=1,0,0)))</f>
        <v>0</v>
      </c>
      <c r="AD49" s="12">
        <f>IF(ครู!AD45=3,0,IF(ครู!AD45=2,1,IF(ครู!AD45=1,2,0)))</f>
        <v>0</v>
      </c>
      <c r="AE49" s="12">
        <f>IF(ครู!AE45=3,2,IF(ครู!AE45=4,2,0))</f>
        <v>0</v>
      </c>
      <c r="AF49" s="12">
        <f>IF(ครู!AF45=3,2,IF(ครู!AF45=4,2,0))</f>
        <v>0</v>
      </c>
      <c r="AG49" s="12">
        <f>IF(ครู!AG45=3,2,IF(ครู!AG45=4,2,0))</f>
        <v>0</v>
      </c>
      <c r="AH49" s="12">
        <f>IF(ครู!AH45=3,2,IF(ครู!AH45=4,2,0))</f>
        <v>0</v>
      </c>
      <c r="AI49" s="12">
        <f>IF(ครู!AI45=3,2,IF(ครู!AI45=4,2,0))</f>
        <v>0</v>
      </c>
      <c r="AJ49" s="12">
        <f t="shared" si="13"/>
      </c>
      <c r="AK49" s="12">
        <f t="shared" si="14"/>
      </c>
      <c r="AL49" s="12">
        <f t="shared" si="15"/>
      </c>
      <c r="AM49" s="12">
        <f t="shared" si="16"/>
      </c>
      <c r="AN49" s="12">
        <f t="shared" si="17"/>
      </c>
      <c r="AO49" s="12">
        <f t="shared" si="18"/>
      </c>
      <c r="AP49" s="12">
        <f t="shared" si="19"/>
      </c>
      <c r="AQ49" s="12">
        <f t="shared" si="20"/>
      </c>
      <c r="AR49" s="12">
        <f t="shared" si="21"/>
      </c>
      <c r="AS49" s="12">
        <f t="shared" si="22"/>
      </c>
      <c r="AT49" s="12">
        <f t="shared" si="23"/>
      </c>
      <c r="AU49" s="12">
        <f t="shared" si="24"/>
      </c>
      <c r="AV49" s="12">
        <f t="shared" si="25"/>
      </c>
    </row>
    <row r="50" spans="1:48" ht="14.25" customHeight="1">
      <c r="A50" s="12">
        <v>45</v>
      </c>
      <c r="B50" s="63">
        <f>รายชื่อนักเรียน!B47</f>
        <v>0</v>
      </c>
      <c r="C50" s="63">
        <f>รายชื่อนักเรียน!C47</f>
        <v>0</v>
      </c>
      <c r="D50" s="61">
        <f>รายชื่อนักเรียน!D47</f>
        <v>0</v>
      </c>
      <c r="E50" s="62">
        <f>รายชื่อนักเรียน!E47</f>
        <v>0</v>
      </c>
      <c r="F50" s="26">
        <f>IF(ครู!F46=3,2,IF(ครู!F46=2,1,IF(ครู!F46=1,0,0)))</f>
        <v>0</v>
      </c>
      <c r="G50" s="12">
        <f>IF(ครู!G46=3,2,IF(ครู!G46=2,1,IF(ครู!G46=1,0,0)))</f>
        <v>0</v>
      </c>
      <c r="H50" s="12">
        <f>IF(ครู!H46=3,2,IF(ครู!H46=2,1,IF(ครู!H46=1,0,0)))</f>
        <v>0</v>
      </c>
      <c r="I50" s="12">
        <f>IF(ครู!I46=3,2,IF(ครู!I46=2,1,IF(ครู!I46=1,0,0)))</f>
        <v>0</v>
      </c>
      <c r="J50" s="12">
        <f>IF(ครู!J46=3,2,IF(ครู!J46=2,1,IF(ครู!J46=1,0,0)))</f>
        <v>0</v>
      </c>
      <c r="K50" s="12">
        <f>IF(ครู!K46=3,2,IF(ครู!K46=2,1,IF(ครู!K46=1,0,0)))</f>
        <v>0</v>
      </c>
      <c r="L50" s="12">
        <f>IF(ครู!L46=3,0,IF(ครู!L46=2,1,IF(ครู!L46=1,2,0)))</f>
        <v>0</v>
      </c>
      <c r="M50" s="12">
        <f>IF(ครู!M46=3,2,IF(ครู!M46=2,1,IF(ครู!M46=1,0,0)))</f>
        <v>0</v>
      </c>
      <c r="N50" s="12">
        <f>IF(ครู!N46=3,2,IF(ครู!N46=2,1,IF(ครู!N46=1,0,0)))</f>
        <v>0</v>
      </c>
      <c r="O50" s="12">
        <f>IF(ครู!O46=3,2,IF(ครู!O46=2,1,IF(ครู!O46=1,0,0)))</f>
        <v>0</v>
      </c>
      <c r="P50" s="12">
        <f>IF(ครู!P46=3,0,IF(ครู!P46=2,1,IF(ครู!P46=1,2,0)))</f>
        <v>0</v>
      </c>
      <c r="Q50" s="12">
        <f>IF(ครู!Q46=3,2,IF(ครู!Q46=2,1,IF(ครู!Q46=1,0,0)))</f>
        <v>0</v>
      </c>
      <c r="R50" s="12">
        <f>IF(ครู!R46=3,2,IF(ครู!R46=2,1,IF(ครู!R46=1,0,0)))</f>
        <v>0</v>
      </c>
      <c r="S50" s="12">
        <f>IF(ครู!S46=3,0,IF(ครู!S46=2,1,IF(ครู!S46=1,2,0)))</f>
        <v>0</v>
      </c>
      <c r="T50" s="12">
        <f>IF(ครู!T46=3,2,IF(ครู!T46=2,1,IF(ครู!T46=1,0,0)))</f>
        <v>0</v>
      </c>
      <c r="U50" s="12">
        <f>IF(ครู!U46=3,2,IF(ครู!U46=2,1,IF(ครู!U46=1,0,0)))</f>
        <v>0</v>
      </c>
      <c r="V50" s="12">
        <f>IF(ครู!V46=3,2,IF(ครู!V46=2,1,IF(ครู!V46=1,0,0)))</f>
        <v>0</v>
      </c>
      <c r="W50" s="12">
        <f>IF(ครู!W46=3,2,IF(ครู!W46=2,1,IF(ครู!W46=1,0,0)))</f>
        <v>0</v>
      </c>
      <c r="X50" s="12">
        <f>IF(ครู!X46=3,2,IF(ครู!X46=2,1,IF(ครู!X46=1,0,0)))</f>
        <v>0</v>
      </c>
      <c r="Y50" s="12">
        <f>IF(ครู!Y46=3,2,IF(ครู!Y46=2,1,IF(ครู!Y46=1,0,0)))</f>
        <v>0</v>
      </c>
      <c r="Z50" s="12">
        <f>IF(ครู!Z46=3,0,IF(ครู!Z46=2,1,IF(ครู!Z46=1,2,0)))</f>
        <v>0</v>
      </c>
      <c r="AA50" s="12">
        <f>IF(ครู!AA46=3,2,IF(ครู!AA46=2,1,IF(ครู!AA46=1,0,0)))</f>
        <v>0</v>
      </c>
      <c r="AB50" s="12">
        <f>IF(ครู!AB46=3,2,IF(ครู!AB46=2,1,IF(ครู!AB46=1,0,0)))</f>
        <v>0</v>
      </c>
      <c r="AC50" s="12">
        <f>IF(ครู!AC46=3,2,IF(ครู!AC46=2,1,IF(ครู!AC46=1,0,0)))</f>
        <v>0</v>
      </c>
      <c r="AD50" s="12">
        <f>IF(ครู!AD46=3,0,IF(ครู!AD46=2,1,IF(ครู!AD46=1,2,0)))</f>
        <v>0</v>
      </c>
      <c r="AE50" s="12">
        <f>IF(ครู!AE46=3,2,IF(ครู!AE46=4,2,0))</f>
        <v>0</v>
      </c>
      <c r="AF50" s="12">
        <f>IF(ครู!AF46=3,2,IF(ครู!AF46=4,2,0))</f>
        <v>0</v>
      </c>
      <c r="AG50" s="12">
        <f>IF(ครู!AG46=3,2,IF(ครู!AG46=4,2,0))</f>
        <v>0</v>
      </c>
      <c r="AH50" s="12">
        <f>IF(ครู!AH46=3,2,IF(ครู!AH46=4,2,0))</f>
        <v>0</v>
      </c>
      <c r="AI50" s="12">
        <f>IF(ครู!AI46=3,2,IF(ครู!AI46=4,2,0))</f>
        <v>0</v>
      </c>
      <c r="AJ50" s="12">
        <f t="shared" si="13"/>
      </c>
      <c r="AK50" s="12">
        <f t="shared" si="14"/>
      </c>
      <c r="AL50" s="12">
        <f t="shared" si="15"/>
      </c>
      <c r="AM50" s="12">
        <f t="shared" si="16"/>
      </c>
      <c r="AN50" s="12">
        <f t="shared" si="17"/>
      </c>
      <c r="AO50" s="12">
        <f t="shared" si="18"/>
      </c>
      <c r="AP50" s="12">
        <f t="shared" si="19"/>
      </c>
      <c r="AQ50" s="12">
        <f t="shared" si="20"/>
      </c>
      <c r="AR50" s="12">
        <f t="shared" si="21"/>
      </c>
      <c r="AS50" s="12">
        <f t="shared" si="22"/>
      </c>
      <c r="AT50" s="12">
        <f t="shared" si="23"/>
      </c>
      <c r="AU50" s="12">
        <f t="shared" si="24"/>
      </c>
      <c r="AV50" s="12">
        <f t="shared" si="25"/>
      </c>
    </row>
    <row r="51" spans="1:48" ht="14.25" customHeight="1">
      <c r="A51" s="12">
        <v>46</v>
      </c>
      <c r="B51" s="63">
        <f>รายชื่อนักเรียน!B48</f>
        <v>0</v>
      </c>
      <c r="C51" s="63">
        <f>รายชื่อนักเรียน!C48</f>
        <v>0</v>
      </c>
      <c r="D51" s="61">
        <f>รายชื่อนักเรียน!D48</f>
        <v>0</v>
      </c>
      <c r="E51" s="62">
        <f>รายชื่อนักเรียน!E48</f>
        <v>0</v>
      </c>
      <c r="F51" s="26">
        <f>IF(ครู!F47=3,2,IF(ครู!F47=2,1,IF(ครู!F47=1,0,0)))</f>
        <v>0</v>
      </c>
      <c r="G51" s="12">
        <f>IF(ครู!G47=3,2,IF(ครู!G47=2,1,IF(ครู!G47=1,0,0)))</f>
        <v>0</v>
      </c>
      <c r="H51" s="12">
        <f>IF(ครู!H47=3,2,IF(ครู!H47=2,1,IF(ครู!H47=1,0,0)))</f>
        <v>0</v>
      </c>
      <c r="I51" s="12">
        <f>IF(ครู!I47=3,2,IF(ครู!I47=2,1,IF(ครู!I47=1,0,0)))</f>
        <v>0</v>
      </c>
      <c r="J51" s="12">
        <f>IF(ครู!J47=3,2,IF(ครู!J47=2,1,IF(ครู!J47=1,0,0)))</f>
        <v>0</v>
      </c>
      <c r="K51" s="12">
        <f>IF(ครู!K47=3,2,IF(ครู!K47=2,1,IF(ครู!K47=1,0,0)))</f>
        <v>0</v>
      </c>
      <c r="L51" s="12">
        <f>IF(ครู!L47=3,0,IF(ครู!L47=2,1,IF(ครู!L47=1,2,0)))</f>
        <v>0</v>
      </c>
      <c r="M51" s="12">
        <f>IF(ครู!M47=3,2,IF(ครู!M47=2,1,IF(ครู!M47=1,0,0)))</f>
        <v>0</v>
      </c>
      <c r="N51" s="12">
        <f>IF(ครู!N47=3,2,IF(ครู!N47=2,1,IF(ครู!N47=1,0,0)))</f>
        <v>0</v>
      </c>
      <c r="O51" s="12">
        <f>IF(ครู!O47=3,2,IF(ครู!O47=2,1,IF(ครู!O47=1,0,0)))</f>
        <v>0</v>
      </c>
      <c r="P51" s="12">
        <f>IF(ครู!P47=3,0,IF(ครู!P47=2,1,IF(ครู!P47=1,2,0)))</f>
        <v>0</v>
      </c>
      <c r="Q51" s="12">
        <f>IF(ครู!Q47=3,2,IF(ครู!Q47=2,1,IF(ครู!Q47=1,0,0)))</f>
        <v>0</v>
      </c>
      <c r="R51" s="12">
        <f>IF(ครู!R47=3,2,IF(ครู!R47=2,1,IF(ครู!R47=1,0,0)))</f>
        <v>0</v>
      </c>
      <c r="S51" s="12">
        <f>IF(ครู!S47=3,0,IF(ครู!S47=2,1,IF(ครู!S47=1,2,0)))</f>
        <v>0</v>
      </c>
      <c r="T51" s="12">
        <f>IF(ครู!T47=3,2,IF(ครู!T47=2,1,IF(ครู!T47=1,0,0)))</f>
        <v>0</v>
      </c>
      <c r="U51" s="12">
        <f>IF(ครู!U47=3,2,IF(ครู!U47=2,1,IF(ครู!U47=1,0,0)))</f>
        <v>0</v>
      </c>
      <c r="V51" s="12">
        <f>IF(ครู!V47=3,2,IF(ครู!V47=2,1,IF(ครู!V47=1,0,0)))</f>
        <v>0</v>
      </c>
      <c r="W51" s="12">
        <f>IF(ครู!W47=3,2,IF(ครู!W47=2,1,IF(ครู!W47=1,0,0)))</f>
        <v>0</v>
      </c>
      <c r="X51" s="12">
        <f>IF(ครู!X47=3,2,IF(ครู!X47=2,1,IF(ครู!X47=1,0,0)))</f>
        <v>0</v>
      </c>
      <c r="Y51" s="12">
        <f>IF(ครู!Y47=3,2,IF(ครู!Y47=2,1,IF(ครู!Y47=1,0,0)))</f>
        <v>0</v>
      </c>
      <c r="Z51" s="12">
        <f>IF(ครู!Z47=3,0,IF(ครู!Z47=2,1,IF(ครู!Z47=1,2,0)))</f>
        <v>0</v>
      </c>
      <c r="AA51" s="12">
        <f>IF(ครู!AA47=3,2,IF(ครู!AA47=2,1,IF(ครู!AA47=1,0,0)))</f>
        <v>0</v>
      </c>
      <c r="AB51" s="12">
        <f>IF(ครู!AB47=3,2,IF(ครู!AB47=2,1,IF(ครู!AB47=1,0,0)))</f>
        <v>0</v>
      </c>
      <c r="AC51" s="12">
        <f>IF(ครู!AC47=3,2,IF(ครู!AC47=2,1,IF(ครู!AC47=1,0,0)))</f>
        <v>0</v>
      </c>
      <c r="AD51" s="12">
        <f>IF(ครู!AD47=3,0,IF(ครู!AD47=2,1,IF(ครู!AD47=1,2,0)))</f>
        <v>0</v>
      </c>
      <c r="AE51" s="12">
        <f>IF(ครู!AE47=3,2,IF(ครู!AE47=4,2,0))</f>
        <v>0</v>
      </c>
      <c r="AF51" s="12">
        <f>IF(ครู!AF47=3,2,IF(ครู!AF47=4,2,0))</f>
        <v>0</v>
      </c>
      <c r="AG51" s="12">
        <f>IF(ครู!AG47=3,2,IF(ครู!AG47=4,2,0))</f>
        <v>0</v>
      </c>
      <c r="AH51" s="12">
        <f>IF(ครู!AH47=3,2,IF(ครู!AH47=4,2,0))</f>
        <v>0</v>
      </c>
      <c r="AI51" s="12">
        <f>IF(ครู!AI47=3,2,IF(ครู!AI47=4,2,0))</f>
        <v>0</v>
      </c>
      <c r="AJ51" s="12">
        <f t="shared" si="13"/>
      </c>
      <c r="AK51" s="12">
        <f t="shared" si="14"/>
      </c>
      <c r="AL51" s="12">
        <f t="shared" si="15"/>
      </c>
      <c r="AM51" s="12">
        <f t="shared" si="16"/>
      </c>
      <c r="AN51" s="12">
        <f t="shared" si="17"/>
      </c>
      <c r="AO51" s="12">
        <f t="shared" si="18"/>
      </c>
      <c r="AP51" s="12">
        <f t="shared" si="19"/>
      </c>
      <c r="AQ51" s="12">
        <f t="shared" si="20"/>
      </c>
      <c r="AR51" s="12">
        <f t="shared" si="21"/>
      </c>
      <c r="AS51" s="12">
        <f t="shared" si="22"/>
      </c>
      <c r="AT51" s="12">
        <f t="shared" si="23"/>
      </c>
      <c r="AU51" s="12">
        <f t="shared" si="24"/>
      </c>
      <c r="AV51" s="12">
        <f t="shared" si="25"/>
      </c>
    </row>
    <row r="52" spans="1:48" ht="14.25" customHeight="1">
      <c r="A52" s="12">
        <v>47</v>
      </c>
      <c r="B52" s="63">
        <f>รายชื่อนักเรียน!B49</f>
        <v>0</v>
      </c>
      <c r="C52" s="63">
        <f>รายชื่อนักเรียน!C49</f>
        <v>0</v>
      </c>
      <c r="D52" s="61">
        <f>รายชื่อนักเรียน!D49</f>
        <v>0</v>
      </c>
      <c r="E52" s="62">
        <f>รายชื่อนักเรียน!E49</f>
        <v>0</v>
      </c>
      <c r="F52" s="26">
        <f>IF(ครู!F48=3,2,IF(ครู!F48=2,1,IF(ครู!F48=1,0,0)))</f>
        <v>0</v>
      </c>
      <c r="G52" s="12">
        <f>IF(ครู!G48=3,2,IF(ครู!G48=2,1,IF(ครู!G48=1,0,0)))</f>
        <v>0</v>
      </c>
      <c r="H52" s="12">
        <f>IF(ครู!H48=3,2,IF(ครู!H48=2,1,IF(ครู!H48=1,0,0)))</f>
        <v>0</v>
      </c>
      <c r="I52" s="12">
        <f>IF(ครู!I48=3,2,IF(ครู!I48=2,1,IF(ครู!I48=1,0,0)))</f>
        <v>0</v>
      </c>
      <c r="J52" s="12">
        <f>IF(ครู!J48=3,2,IF(ครู!J48=2,1,IF(ครู!J48=1,0,0)))</f>
        <v>0</v>
      </c>
      <c r="K52" s="12">
        <f>IF(ครู!K48=3,2,IF(ครู!K48=2,1,IF(ครู!K48=1,0,0)))</f>
        <v>0</v>
      </c>
      <c r="L52" s="12">
        <f>IF(ครู!L48=3,0,IF(ครู!L48=2,1,IF(ครู!L48=1,2,0)))</f>
        <v>0</v>
      </c>
      <c r="M52" s="12">
        <f>IF(ครู!M48=3,2,IF(ครู!M48=2,1,IF(ครู!M48=1,0,0)))</f>
        <v>0</v>
      </c>
      <c r="N52" s="12">
        <f>IF(ครู!N48=3,2,IF(ครู!N48=2,1,IF(ครู!N48=1,0,0)))</f>
        <v>0</v>
      </c>
      <c r="O52" s="12">
        <f>IF(ครู!O48=3,2,IF(ครู!O48=2,1,IF(ครู!O48=1,0,0)))</f>
        <v>0</v>
      </c>
      <c r="P52" s="12">
        <f>IF(ครู!P48=3,0,IF(ครู!P48=2,1,IF(ครู!P48=1,2,0)))</f>
        <v>0</v>
      </c>
      <c r="Q52" s="12">
        <f>IF(ครู!Q48=3,2,IF(ครู!Q48=2,1,IF(ครู!Q48=1,0,0)))</f>
        <v>0</v>
      </c>
      <c r="R52" s="12">
        <f>IF(ครู!R48=3,2,IF(ครู!R48=2,1,IF(ครู!R48=1,0,0)))</f>
        <v>0</v>
      </c>
      <c r="S52" s="12">
        <f>IF(ครู!S48=3,0,IF(ครู!S48=2,1,IF(ครู!S48=1,2,0)))</f>
        <v>0</v>
      </c>
      <c r="T52" s="12">
        <f>IF(ครู!T48=3,2,IF(ครู!T48=2,1,IF(ครู!T48=1,0,0)))</f>
        <v>0</v>
      </c>
      <c r="U52" s="12">
        <f>IF(ครู!U48=3,2,IF(ครู!U48=2,1,IF(ครู!U48=1,0,0)))</f>
        <v>0</v>
      </c>
      <c r="V52" s="12">
        <f>IF(ครู!V48=3,2,IF(ครู!V48=2,1,IF(ครู!V48=1,0,0)))</f>
        <v>0</v>
      </c>
      <c r="W52" s="12">
        <f>IF(ครู!W48=3,2,IF(ครู!W48=2,1,IF(ครู!W48=1,0,0)))</f>
        <v>0</v>
      </c>
      <c r="X52" s="12">
        <f>IF(ครู!X48=3,2,IF(ครู!X48=2,1,IF(ครู!X48=1,0,0)))</f>
        <v>0</v>
      </c>
      <c r="Y52" s="12">
        <f>IF(ครู!Y48=3,2,IF(ครู!Y48=2,1,IF(ครู!Y48=1,0,0)))</f>
        <v>0</v>
      </c>
      <c r="Z52" s="12">
        <f>IF(ครู!Z48=3,0,IF(ครู!Z48=2,1,IF(ครู!Z48=1,2,0)))</f>
        <v>0</v>
      </c>
      <c r="AA52" s="12">
        <f>IF(ครู!AA48=3,2,IF(ครู!AA48=2,1,IF(ครู!AA48=1,0,0)))</f>
        <v>0</v>
      </c>
      <c r="AB52" s="12">
        <f>IF(ครู!AB48=3,2,IF(ครู!AB48=2,1,IF(ครู!AB48=1,0,0)))</f>
        <v>0</v>
      </c>
      <c r="AC52" s="12">
        <f>IF(ครู!AC48=3,2,IF(ครู!AC48=2,1,IF(ครู!AC48=1,0,0)))</f>
        <v>0</v>
      </c>
      <c r="AD52" s="12">
        <f>IF(ครู!AD48=3,0,IF(ครู!AD48=2,1,IF(ครู!AD48=1,2,0)))</f>
        <v>0</v>
      </c>
      <c r="AE52" s="12">
        <f>IF(ครู!AE48=3,2,IF(ครู!AE48=4,2,0))</f>
        <v>0</v>
      </c>
      <c r="AF52" s="12">
        <f>IF(ครู!AF48=3,2,IF(ครู!AF48=4,2,0))</f>
        <v>0</v>
      </c>
      <c r="AG52" s="12">
        <f>IF(ครู!AG48=3,2,IF(ครู!AG48=4,2,0))</f>
        <v>0</v>
      </c>
      <c r="AH52" s="12">
        <f>IF(ครู!AH48=3,2,IF(ครู!AH48=4,2,0))</f>
        <v>0</v>
      </c>
      <c r="AI52" s="12">
        <f>IF(ครู!AI48=3,2,IF(ครู!AI48=4,2,0))</f>
        <v>0</v>
      </c>
      <c r="AJ52" s="12">
        <f t="shared" si="13"/>
      </c>
      <c r="AK52" s="12">
        <f t="shared" si="14"/>
      </c>
      <c r="AL52" s="12">
        <f t="shared" si="15"/>
      </c>
      <c r="AM52" s="12">
        <f t="shared" si="16"/>
      </c>
      <c r="AN52" s="12">
        <f t="shared" si="17"/>
      </c>
      <c r="AO52" s="12">
        <f t="shared" si="18"/>
      </c>
      <c r="AP52" s="12">
        <f t="shared" si="19"/>
      </c>
      <c r="AQ52" s="12">
        <f t="shared" si="20"/>
      </c>
      <c r="AR52" s="12">
        <f t="shared" si="21"/>
      </c>
      <c r="AS52" s="12">
        <f t="shared" si="22"/>
      </c>
      <c r="AT52" s="12">
        <f t="shared" si="23"/>
      </c>
      <c r="AU52" s="12">
        <f t="shared" si="24"/>
      </c>
      <c r="AV52" s="12">
        <f t="shared" si="25"/>
      </c>
    </row>
    <row r="53" spans="1:48" ht="14.25" customHeight="1">
      <c r="A53" s="12">
        <v>48</v>
      </c>
      <c r="B53" s="63">
        <f>รายชื่อนักเรียน!B50</f>
        <v>0</v>
      </c>
      <c r="C53" s="63">
        <f>รายชื่อนักเรียน!C50</f>
        <v>0</v>
      </c>
      <c r="D53" s="61">
        <f>รายชื่อนักเรียน!D50</f>
        <v>0</v>
      </c>
      <c r="E53" s="62">
        <f>รายชื่อนักเรียน!E50</f>
        <v>0</v>
      </c>
      <c r="F53" s="26">
        <f>IF(ครู!F49=3,2,IF(ครู!F49=2,1,IF(ครู!F49=1,0,0)))</f>
        <v>0</v>
      </c>
      <c r="G53" s="12">
        <f>IF(ครู!G49=3,2,IF(ครู!G49=2,1,IF(ครู!G49=1,0,0)))</f>
        <v>0</v>
      </c>
      <c r="H53" s="12">
        <f>IF(ครู!H49=3,2,IF(ครู!H49=2,1,IF(ครู!H49=1,0,0)))</f>
        <v>0</v>
      </c>
      <c r="I53" s="12">
        <f>IF(ครู!I49=3,2,IF(ครู!I49=2,1,IF(ครู!I49=1,0,0)))</f>
        <v>0</v>
      </c>
      <c r="J53" s="12">
        <f>IF(ครู!J49=3,2,IF(ครู!J49=2,1,IF(ครู!J49=1,0,0)))</f>
        <v>0</v>
      </c>
      <c r="K53" s="12">
        <f>IF(ครู!K49=3,2,IF(ครู!K49=2,1,IF(ครู!K49=1,0,0)))</f>
        <v>0</v>
      </c>
      <c r="L53" s="12">
        <f>IF(ครู!L49=3,0,IF(ครู!L49=2,1,IF(ครู!L49=1,2,0)))</f>
        <v>0</v>
      </c>
      <c r="M53" s="12">
        <f>IF(ครู!M49=3,2,IF(ครู!M49=2,1,IF(ครู!M49=1,0,0)))</f>
        <v>0</v>
      </c>
      <c r="N53" s="12">
        <f>IF(ครู!N49=3,2,IF(ครู!N49=2,1,IF(ครู!N49=1,0,0)))</f>
        <v>0</v>
      </c>
      <c r="O53" s="12">
        <f>IF(ครู!O49=3,2,IF(ครู!O49=2,1,IF(ครู!O49=1,0,0)))</f>
        <v>0</v>
      </c>
      <c r="P53" s="12">
        <f>IF(ครู!P49=3,0,IF(ครู!P49=2,1,IF(ครู!P49=1,2,0)))</f>
        <v>0</v>
      </c>
      <c r="Q53" s="12">
        <f>IF(ครู!Q49=3,2,IF(ครู!Q49=2,1,IF(ครู!Q49=1,0,0)))</f>
        <v>0</v>
      </c>
      <c r="R53" s="12">
        <f>IF(ครู!R49=3,2,IF(ครู!R49=2,1,IF(ครู!R49=1,0,0)))</f>
        <v>0</v>
      </c>
      <c r="S53" s="12">
        <f>IF(ครู!S49=3,0,IF(ครู!S49=2,1,IF(ครู!S49=1,2,0)))</f>
        <v>0</v>
      </c>
      <c r="T53" s="12">
        <f>IF(ครู!T49=3,2,IF(ครู!T49=2,1,IF(ครู!T49=1,0,0)))</f>
        <v>0</v>
      </c>
      <c r="U53" s="12">
        <f>IF(ครู!U49=3,2,IF(ครู!U49=2,1,IF(ครู!U49=1,0,0)))</f>
        <v>0</v>
      </c>
      <c r="V53" s="12">
        <f>IF(ครู!V49=3,2,IF(ครู!V49=2,1,IF(ครู!V49=1,0,0)))</f>
        <v>0</v>
      </c>
      <c r="W53" s="12">
        <f>IF(ครู!W49=3,2,IF(ครู!W49=2,1,IF(ครู!W49=1,0,0)))</f>
        <v>0</v>
      </c>
      <c r="X53" s="12">
        <f>IF(ครู!X49=3,2,IF(ครู!X49=2,1,IF(ครู!X49=1,0,0)))</f>
        <v>0</v>
      </c>
      <c r="Y53" s="12">
        <f>IF(ครู!Y49=3,2,IF(ครู!Y49=2,1,IF(ครู!Y49=1,0,0)))</f>
        <v>0</v>
      </c>
      <c r="Z53" s="12">
        <f>IF(ครู!Z49=3,0,IF(ครู!Z49=2,1,IF(ครู!Z49=1,2,0)))</f>
        <v>0</v>
      </c>
      <c r="AA53" s="12">
        <f>IF(ครู!AA49=3,2,IF(ครู!AA49=2,1,IF(ครู!AA49=1,0,0)))</f>
        <v>0</v>
      </c>
      <c r="AB53" s="12">
        <f>IF(ครู!AB49=3,2,IF(ครู!AB49=2,1,IF(ครู!AB49=1,0,0)))</f>
        <v>0</v>
      </c>
      <c r="AC53" s="12">
        <f>IF(ครู!AC49=3,2,IF(ครู!AC49=2,1,IF(ครู!AC49=1,0,0)))</f>
        <v>0</v>
      </c>
      <c r="AD53" s="12">
        <f>IF(ครู!AD49=3,0,IF(ครู!AD49=2,1,IF(ครู!AD49=1,2,0)))</f>
        <v>0</v>
      </c>
      <c r="AE53" s="12">
        <f>IF(ครู!AE49=3,2,IF(ครู!AE49=4,2,0))</f>
        <v>0</v>
      </c>
      <c r="AF53" s="12">
        <f>IF(ครู!AF49=3,2,IF(ครู!AF49=4,2,0))</f>
        <v>0</v>
      </c>
      <c r="AG53" s="12">
        <f>IF(ครู!AG49=3,2,IF(ครู!AG49=4,2,0))</f>
        <v>0</v>
      </c>
      <c r="AH53" s="12">
        <f>IF(ครู!AH49=3,2,IF(ครู!AH49=4,2,0))</f>
        <v>0</v>
      </c>
      <c r="AI53" s="12">
        <f>IF(ครู!AI49=3,2,IF(ครู!AI49=4,2,0))</f>
        <v>0</v>
      </c>
      <c r="AJ53" s="12">
        <f t="shared" si="13"/>
      </c>
      <c r="AK53" s="12">
        <f t="shared" si="14"/>
      </c>
      <c r="AL53" s="12">
        <f t="shared" si="15"/>
      </c>
      <c r="AM53" s="12">
        <f t="shared" si="16"/>
      </c>
      <c r="AN53" s="12">
        <f t="shared" si="17"/>
      </c>
      <c r="AO53" s="12">
        <f t="shared" si="18"/>
      </c>
      <c r="AP53" s="12">
        <f t="shared" si="19"/>
      </c>
      <c r="AQ53" s="12">
        <f t="shared" si="20"/>
      </c>
      <c r="AR53" s="12">
        <f t="shared" si="21"/>
      </c>
      <c r="AS53" s="12">
        <f t="shared" si="22"/>
      </c>
      <c r="AT53" s="12">
        <f t="shared" si="23"/>
      </c>
      <c r="AU53" s="12">
        <f t="shared" si="24"/>
      </c>
      <c r="AV53" s="12">
        <f t="shared" si="25"/>
      </c>
    </row>
    <row r="54" spans="1:48" ht="14.25" customHeight="1">
      <c r="A54" s="12">
        <v>49</v>
      </c>
      <c r="B54" s="63">
        <f>รายชื่อนักเรียน!B51</f>
        <v>0</v>
      </c>
      <c r="C54" s="63">
        <f>รายชื่อนักเรียน!C51</f>
        <v>0</v>
      </c>
      <c r="D54" s="61">
        <f>รายชื่อนักเรียน!D51</f>
        <v>0</v>
      </c>
      <c r="E54" s="62">
        <f>รายชื่อนักเรียน!E51</f>
        <v>0</v>
      </c>
      <c r="F54" s="26">
        <f>IF(ครู!F50=3,2,IF(ครู!F50=2,1,IF(ครู!F50=1,0,0)))</f>
        <v>0</v>
      </c>
      <c r="G54" s="12">
        <f>IF(ครู!G50=3,2,IF(ครู!G50=2,1,IF(ครู!G50=1,0,0)))</f>
        <v>0</v>
      </c>
      <c r="H54" s="12">
        <f>IF(ครู!H50=3,2,IF(ครู!H50=2,1,IF(ครู!H50=1,0,0)))</f>
        <v>0</v>
      </c>
      <c r="I54" s="12">
        <f>IF(ครู!I50=3,2,IF(ครู!I50=2,1,IF(ครู!I50=1,0,0)))</f>
        <v>0</v>
      </c>
      <c r="J54" s="12">
        <f>IF(ครู!J50=3,2,IF(ครู!J50=2,1,IF(ครู!J50=1,0,0)))</f>
        <v>0</v>
      </c>
      <c r="K54" s="12">
        <f>IF(ครู!K50=3,2,IF(ครู!K50=2,1,IF(ครู!K50=1,0,0)))</f>
        <v>0</v>
      </c>
      <c r="L54" s="12">
        <f>IF(ครู!L50=3,0,IF(ครู!L50=2,1,IF(ครู!L50=1,2,0)))</f>
        <v>0</v>
      </c>
      <c r="M54" s="12">
        <f>IF(ครู!M50=3,2,IF(ครู!M50=2,1,IF(ครู!M50=1,0,0)))</f>
        <v>0</v>
      </c>
      <c r="N54" s="12">
        <f>IF(ครู!N50=3,2,IF(ครู!N50=2,1,IF(ครู!N50=1,0,0)))</f>
        <v>0</v>
      </c>
      <c r="O54" s="12">
        <f>IF(ครู!O50=3,2,IF(ครู!O50=2,1,IF(ครู!O50=1,0,0)))</f>
        <v>0</v>
      </c>
      <c r="P54" s="12">
        <f>IF(ครู!P50=3,0,IF(ครู!P50=2,1,IF(ครู!P50=1,2,0)))</f>
        <v>0</v>
      </c>
      <c r="Q54" s="12">
        <f>IF(ครู!Q50=3,2,IF(ครู!Q50=2,1,IF(ครู!Q50=1,0,0)))</f>
        <v>0</v>
      </c>
      <c r="R54" s="12">
        <f>IF(ครู!R50=3,2,IF(ครู!R50=2,1,IF(ครู!R50=1,0,0)))</f>
        <v>0</v>
      </c>
      <c r="S54" s="12">
        <f>IF(ครู!S50=3,0,IF(ครู!S50=2,1,IF(ครู!S50=1,2,0)))</f>
        <v>0</v>
      </c>
      <c r="T54" s="12">
        <f>IF(ครู!T50=3,2,IF(ครู!T50=2,1,IF(ครู!T50=1,0,0)))</f>
        <v>0</v>
      </c>
      <c r="U54" s="12">
        <f>IF(ครู!U50=3,2,IF(ครู!U50=2,1,IF(ครู!U50=1,0,0)))</f>
        <v>0</v>
      </c>
      <c r="V54" s="12">
        <f>IF(ครู!V50=3,2,IF(ครู!V50=2,1,IF(ครู!V50=1,0,0)))</f>
        <v>0</v>
      </c>
      <c r="W54" s="12">
        <f>IF(ครู!W50=3,2,IF(ครู!W50=2,1,IF(ครู!W50=1,0,0)))</f>
        <v>0</v>
      </c>
      <c r="X54" s="12">
        <f>IF(ครู!X50=3,2,IF(ครู!X50=2,1,IF(ครู!X50=1,0,0)))</f>
        <v>0</v>
      </c>
      <c r="Y54" s="12">
        <f>IF(ครู!Y50=3,2,IF(ครู!Y50=2,1,IF(ครู!Y50=1,0,0)))</f>
        <v>0</v>
      </c>
      <c r="Z54" s="12">
        <f>IF(ครู!Z50=3,0,IF(ครู!Z50=2,1,IF(ครู!Z50=1,2,0)))</f>
        <v>0</v>
      </c>
      <c r="AA54" s="12">
        <f>IF(ครู!AA50=3,2,IF(ครู!AA50=2,1,IF(ครู!AA50=1,0,0)))</f>
        <v>0</v>
      </c>
      <c r="AB54" s="12">
        <f>IF(ครู!AB50=3,2,IF(ครู!AB50=2,1,IF(ครู!AB50=1,0,0)))</f>
        <v>0</v>
      </c>
      <c r="AC54" s="12">
        <f>IF(ครู!AC50=3,2,IF(ครู!AC50=2,1,IF(ครู!AC50=1,0,0)))</f>
        <v>0</v>
      </c>
      <c r="AD54" s="12">
        <f>IF(ครู!AD50=3,0,IF(ครู!AD50=2,1,IF(ครู!AD50=1,2,0)))</f>
        <v>0</v>
      </c>
      <c r="AE54" s="12">
        <f>IF(ครู!AE50=3,2,IF(ครู!AE50=4,2,0))</f>
        <v>0</v>
      </c>
      <c r="AF54" s="12">
        <f>IF(ครู!AF50=3,2,IF(ครู!AF50=4,2,0))</f>
        <v>0</v>
      </c>
      <c r="AG54" s="12">
        <f>IF(ครู!AG50=3,2,IF(ครู!AG50=4,2,0))</f>
        <v>0</v>
      </c>
      <c r="AH54" s="12">
        <f>IF(ครู!AH50=3,2,IF(ครู!AH50=4,2,0))</f>
        <v>0</v>
      </c>
      <c r="AI54" s="12">
        <f>IF(ครู!AI50=3,2,IF(ครู!AI50=4,2,0))</f>
        <v>0</v>
      </c>
      <c r="AJ54" s="12">
        <f t="shared" si="13"/>
      </c>
      <c r="AK54" s="12">
        <f t="shared" si="14"/>
      </c>
      <c r="AL54" s="12">
        <f t="shared" si="15"/>
      </c>
      <c r="AM54" s="12">
        <f t="shared" si="16"/>
      </c>
      <c r="AN54" s="12">
        <f t="shared" si="17"/>
      </c>
      <c r="AO54" s="12">
        <f t="shared" si="18"/>
      </c>
      <c r="AP54" s="12">
        <f t="shared" si="19"/>
      </c>
      <c r="AQ54" s="12">
        <f t="shared" si="20"/>
      </c>
      <c r="AR54" s="12">
        <f t="shared" si="21"/>
      </c>
      <c r="AS54" s="12">
        <f t="shared" si="22"/>
      </c>
      <c r="AT54" s="12">
        <f t="shared" si="23"/>
      </c>
      <c r="AU54" s="12">
        <f t="shared" si="24"/>
      </c>
      <c r="AV54" s="12">
        <f t="shared" si="25"/>
      </c>
    </row>
    <row r="55" spans="1:48" ht="14.25" customHeight="1">
      <c r="A55" s="12">
        <v>50</v>
      </c>
      <c r="B55" s="63">
        <f>รายชื่อนักเรียน!B52</f>
        <v>0</v>
      </c>
      <c r="C55" s="63">
        <f>รายชื่อนักเรียน!C52</f>
        <v>0</v>
      </c>
      <c r="D55" s="61">
        <f>รายชื่อนักเรียน!D52</f>
        <v>0</v>
      </c>
      <c r="E55" s="62">
        <f>รายชื่อนักเรียน!E52</f>
        <v>0</v>
      </c>
      <c r="F55" s="26">
        <f>IF(ครู!F51=3,2,IF(ครู!F51=2,1,IF(ครู!F51=1,0,0)))</f>
        <v>0</v>
      </c>
      <c r="G55" s="12">
        <f>IF(ครู!G51=3,2,IF(ครู!G51=2,1,IF(ครู!G51=1,0,0)))</f>
        <v>0</v>
      </c>
      <c r="H55" s="12">
        <f>IF(ครู!H51=3,2,IF(ครู!H51=2,1,IF(ครู!H51=1,0,0)))</f>
        <v>0</v>
      </c>
      <c r="I55" s="12">
        <f>IF(ครู!I51=3,2,IF(ครู!I51=2,1,IF(ครู!I51=1,0,0)))</f>
        <v>0</v>
      </c>
      <c r="J55" s="12">
        <f>IF(ครู!J51=3,2,IF(ครู!J51=2,1,IF(ครู!J51=1,0,0)))</f>
        <v>0</v>
      </c>
      <c r="K55" s="12">
        <f>IF(ครู!K51=3,2,IF(ครู!K51=2,1,IF(ครู!K51=1,0,0)))</f>
        <v>0</v>
      </c>
      <c r="L55" s="12">
        <f>IF(ครู!L51=3,0,IF(ครู!L51=2,1,IF(ครู!L51=1,2,0)))</f>
        <v>0</v>
      </c>
      <c r="M55" s="12">
        <f>IF(ครู!M51=3,2,IF(ครู!M51=2,1,IF(ครู!M51=1,0,0)))</f>
        <v>0</v>
      </c>
      <c r="N55" s="12">
        <f>IF(ครู!N51=3,2,IF(ครู!N51=2,1,IF(ครู!N51=1,0,0)))</f>
        <v>0</v>
      </c>
      <c r="O55" s="12">
        <f>IF(ครู!O51=3,2,IF(ครู!O51=2,1,IF(ครู!O51=1,0,0)))</f>
        <v>0</v>
      </c>
      <c r="P55" s="12">
        <f>IF(ครู!P51=3,0,IF(ครู!P51=2,1,IF(ครู!P51=1,2,0)))</f>
        <v>0</v>
      </c>
      <c r="Q55" s="12">
        <f>IF(ครู!Q51=3,2,IF(ครู!Q51=2,1,IF(ครู!Q51=1,0,0)))</f>
        <v>0</v>
      </c>
      <c r="R55" s="12">
        <f>IF(ครู!R51=3,2,IF(ครู!R51=2,1,IF(ครู!R51=1,0,0)))</f>
        <v>0</v>
      </c>
      <c r="S55" s="12">
        <f>IF(ครู!S51=3,0,IF(ครู!S51=2,1,IF(ครู!S51=1,2,0)))</f>
        <v>0</v>
      </c>
      <c r="T55" s="12">
        <f>IF(ครู!T51=3,2,IF(ครู!T51=2,1,IF(ครู!T51=1,0,0)))</f>
        <v>0</v>
      </c>
      <c r="U55" s="12">
        <f>IF(ครู!U51=3,2,IF(ครู!U51=2,1,IF(ครู!U51=1,0,0)))</f>
        <v>0</v>
      </c>
      <c r="V55" s="12">
        <f>IF(ครู!V51=3,2,IF(ครู!V51=2,1,IF(ครู!V51=1,0,0)))</f>
        <v>0</v>
      </c>
      <c r="W55" s="12">
        <f>IF(ครู!W51=3,2,IF(ครู!W51=2,1,IF(ครู!W51=1,0,0)))</f>
        <v>0</v>
      </c>
      <c r="X55" s="12">
        <f>IF(ครู!X51=3,2,IF(ครู!X51=2,1,IF(ครู!X51=1,0,0)))</f>
        <v>0</v>
      </c>
      <c r="Y55" s="12">
        <f>IF(ครู!Y51=3,2,IF(ครู!Y51=2,1,IF(ครู!Y51=1,0,0)))</f>
        <v>0</v>
      </c>
      <c r="Z55" s="12">
        <f>IF(ครู!Z51=3,0,IF(ครู!Z51=2,1,IF(ครู!Z51=1,2,0)))</f>
        <v>0</v>
      </c>
      <c r="AA55" s="12">
        <f>IF(ครู!AA51=3,2,IF(ครู!AA51=2,1,IF(ครู!AA51=1,0,0)))</f>
        <v>0</v>
      </c>
      <c r="AB55" s="12">
        <f>IF(ครู!AB51=3,2,IF(ครู!AB51=2,1,IF(ครู!AB51=1,0,0)))</f>
        <v>0</v>
      </c>
      <c r="AC55" s="12">
        <f>IF(ครู!AC51=3,2,IF(ครู!AC51=2,1,IF(ครู!AC51=1,0,0)))</f>
        <v>0</v>
      </c>
      <c r="AD55" s="12">
        <f>IF(ครู!AD51=3,0,IF(ครู!AD51=2,1,IF(ครู!AD51=1,2,0)))</f>
        <v>0</v>
      </c>
      <c r="AE55" s="12">
        <f>IF(ครู!AE51=3,2,IF(ครู!AE51=4,2,0))</f>
        <v>0</v>
      </c>
      <c r="AF55" s="12">
        <f>IF(ครู!AF51=3,2,IF(ครู!AF51=4,2,0))</f>
        <v>0</v>
      </c>
      <c r="AG55" s="12">
        <f>IF(ครู!AG51=3,2,IF(ครู!AG51=4,2,0))</f>
        <v>0</v>
      </c>
      <c r="AH55" s="12">
        <f>IF(ครู!AH51=3,2,IF(ครู!AH51=4,2,0))</f>
        <v>0</v>
      </c>
      <c r="AI55" s="12">
        <f>IF(ครู!AI51=3,2,IF(ครู!AI51=4,2,0))</f>
        <v>0</v>
      </c>
      <c r="AJ55" s="12">
        <f t="shared" si="13"/>
      </c>
      <c r="AK55" s="12">
        <f t="shared" si="14"/>
      </c>
      <c r="AL55" s="12">
        <f t="shared" si="15"/>
      </c>
      <c r="AM55" s="12">
        <f t="shared" si="16"/>
      </c>
      <c r="AN55" s="12">
        <f t="shared" si="17"/>
      </c>
      <c r="AO55" s="12">
        <f t="shared" si="18"/>
      </c>
      <c r="AP55" s="12">
        <f t="shared" si="19"/>
      </c>
      <c r="AQ55" s="12">
        <f t="shared" si="20"/>
      </c>
      <c r="AR55" s="12">
        <f t="shared" si="21"/>
      </c>
      <c r="AS55" s="12">
        <f t="shared" si="22"/>
      </c>
      <c r="AT55" s="12">
        <f t="shared" si="23"/>
      </c>
      <c r="AU55" s="12">
        <f t="shared" si="24"/>
      </c>
      <c r="AV55" s="12">
        <f t="shared" si="25"/>
      </c>
    </row>
  </sheetData>
  <sheetProtection/>
  <mergeCells count="11">
    <mergeCell ref="B1:AU1"/>
    <mergeCell ref="B2:AU2"/>
    <mergeCell ref="A4:A5"/>
    <mergeCell ref="C4:E5"/>
    <mergeCell ref="AJ4:AK4"/>
    <mergeCell ref="AL4:AM4"/>
    <mergeCell ref="AN4:AO4"/>
    <mergeCell ref="AP4:AQ4"/>
    <mergeCell ref="AR4:AS4"/>
    <mergeCell ref="AT4:AU4"/>
    <mergeCell ref="AK3:AO3"/>
  </mergeCells>
  <printOptions/>
  <pageMargins left="0.5511811023622047" right="0.4330708661417323" top="0.5905511811023623" bottom="0.35433070866141736" header="0.3937007874015748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Windows User</cp:lastModifiedBy>
  <cp:lastPrinted>2018-06-05T01:48:34Z</cp:lastPrinted>
  <dcterms:created xsi:type="dcterms:W3CDTF">2010-07-08T05:25:44Z</dcterms:created>
  <dcterms:modified xsi:type="dcterms:W3CDTF">2018-12-11T04:07:40Z</dcterms:modified>
  <cp:category/>
  <cp:version/>
  <cp:contentType/>
  <cp:contentStatus/>
</cp:coreProperties>
</file>